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AGROLUZ\PRESTAÇÃO DE CONTAS\RECEITAS 2024\"/>
    </mc:Choice>
  </mc:AlternateContent>
  <xr:revisionPtr revIDLastSave="0" documentId="13_ncr:1_{756178A7-F1EB-47C7-A725-275B5DDB0DD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ntrada Escritório" sheetId="2" r:id="rId1"/>
    <sheet name="Despesas" sheetId="7" r:id="rId2"/>
    <sheet name="Serviço Harley " sheetId="8" r:id="rId3"/>
  </sheets>
  <definedNames>
    <definedName name="_xlnm._FilterDatabase" localSheetId="1" hidden="1">Despesas!$A$33:$F$47</definedName>
    <definedName name="_xlnm.Print_Area" localSheetId="1">Despesas!$A$1:$F$63</definedName>
    <definedName name="_xlnm.Print_Area" localSheetId="0">'Entrada Escritório'!$A$1:$D$63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" l="1"/>
  <c r="F17" i="8" l="1"/>
  <c r="F16" i="8"/>
  <c r="D41" i="8"/>
  <c r="D44" i="2"/>
  <c r="F15" i="7"/>
  <c r="F16" i="7"/>
  <c r="F17" i="7"/>
  <c r="F18" i="7"/>
  <c r="D54" i="2"/>
  <c r="F40" i="7" l="1"/>
  <c r="F36" i="7"/>
  <c r="F43" i="7"/>
  <c r="F34" i="7"/>
  <c r="F46" i="7" l="1"/>
  <c r="F35" i="7"/>
  <c r="F45" i="7"/>
  <c r="F44" i="7"/>
  <c r="F41" i="7"/>
  <c r="F39" i="7"/>
  <c r="F42" i="7"/>
  <c r="F33" i="7" l="1"/>
  <c r="F20" i="7"/>
  <c r="F19" i="7"/>
  <c r="F21" i="7"/>
  <c r="F22" i="7"/>
  <c r="F23" i="7"/>
  <c r="F24" i="7"/>
  <c r="F25" i="7"/>
  <c r="F26" i="7"/>
  <c r="F27" i="7"/>
  <c r="F28" i="7"/>
  <c r="F29" i="7"/>
  <c r="F30" i="7"/>
  <c r="F31" i="7"/>
  <c r="F38" i="7"/>
  <c r="F47" i="7"/>
  <c r="F37" i="7"/>
  <c r="F32" i="7" l="1"/>
  <c r="F14" i="7"/>
  <c r="F48" i="7" l="1"/>
  <c r="B51" i="7" s="1"/>
</calcChain>
</file>

<file path=xl/sharedStrings.xml><?xml version="1.0" encoding="utf-8"?>
<sst xmlns="http://schemas.openxmlformats.org/spreadsheetml/2006/main" count="134" uniqueCount="93">
  <si>
    <t>CONTROLE DE ENTRADA</t>
  </si>
  <si>
    <t>VALOR R$</t>
  </si>
  <si>
    <t>DATA</t>
  </si>
  <si>
    <t>CONTROLE DE DESPESAS</t>
  </si>
  <si>
    <t>QUANT.</t>
  </si>
  <si>
    <t>UNID.</t>
  </si>
  <si>
    <t>VALOR TOTAL R$</t>
  </si>
  <si>
    <t>TOTAL DE ENTRADA - R$</t>
  </si>
  <si>
    <t>CLIENTE</t>
  </si>
  <si>
    <t>DISCRIMINAÇÃO</t>
  </si>
  <si>
    <t>VALOR UNITÁRIO R$</t>
  </si>
  <si>
    <t>Despesa Fixa</t>
  </si>
  <si>
    <t>Despesa Variável</t>
  </si>
  <si>
    <t>ALUGUEL PONTO</t>
  </si>
  <si>
    <t>VB</t>
  </si>
  <si>
    <t>SALÁRIO VANESSA</t>
  </si>
  <si>
    <t>INTERNET</t>
  </si>
  <si>
    <t xml:space="preserve"> </t>
  </si>
  <si>
    <t>TARIFA BB C/C EMPRESA</t>
  </si>
  <si>
    <t>CONTABILIDADE</t>
  </si>
  <si>
    <t xml:space="preserve">GUIA PREVIDENCIA SOCIAL </t>
  </si>
  <si>
    <t>SALDO R$</t>
  </si>
  <si>
    <t>CONTA DE LUZ</t>
  </si>
  <si>
    <t>FGTS</t>
  </si>
  <si>
    <t>IMPOSTOS AGROLUZ</t>
  </si>
  <si>
    <t xml:space="preserve">CONTA CLARO </t>
  </si>
  <si>
    <t>TARIFA SICOOB</t>
  </si>
  <si>
    <t>IMPOSTO SINDICATO BRUMADO</t>
  </si>
  <si>
    <t xml:space="preserve">SERVIÇO HARLEY </t>
  </si>
  <si>
    <t>IMPRESSORA EPSON - 6 de 10</t>
  </si>
  <si>
    <t xml:space="preserve">MÉTRICA TOPO </t>
  </si>
  <si>
    <t>MÊS: ABRIL 2024</t>
  </si>
  <si>
    <t>BARRA DA ESTIVA-BA, 30 DE ABRIL DE 2024.</t>
  </si>
  <si>
    <t>RESMA OFÍCIO - 03 DE 05</t>
  </si>
  <si>
    <t>MÊS: MAIO 2024</t>
  </si>
  <si>
    <t>BARRA DA ESTIVA-BA, 31 DE MAIO DE 2024.</t>
  </si>
  <si>
    <t xml:space="preserve">EZEQUIEL OLIVEIRA DANTAS </t>
  </si>
  <si>
    <t>ELABORAÇÃO PROJETO BNB</t>
  </si>
  <si>
    <t>EZEQUIEL OLIVEIRA DANTAS</t>
  </si>
  <si>
    <t xml:space="preserve">ANGELO MAXIMO BARBOSA DOS ANJOS </t>
  </si>
  <si>
    <t xml:space="preserve">CEFIR FAZ PARAGUAÇU BDE </t>
  </si>
  <si>
    <t>ANGELO MAXIMO BARBOSA DOS ANJOS</t>
  </si>
  <si>
    <t>CEFIR FAZ PARAGUAÇU BDE</t>
  </si>
  <si>
    <t xml:space="preserve">CREOCIDE DE JESUS LIMA </t>
  </si>
  <si>
    <t xml:space="preserve">CEFIR FAZ PE DO MORRO </t>
  </si>
  <si>
    <t>VINICIUS SILVA DANTAS</t>
  </si>
  <si>
    <t xml:space="preserve">CEFIR FAZENDA AMÃO </t>
  </si>
  <si>
    <t>NOÉLIA CAIRES SILVA</t>
  </si>
  <si>
    <t>MEDIÇÃO DE TERRAS - PONTO DA PEDRA</t>
  </si>
  <si>
    <t>LUIZ SILVA MOURA</t>
  </si>
  <si>
    <t>MEDIÇÃO DE TERRAS - FAZENDA TAMANDUÁ</t>
  </si>
  <si>
    <t>ANSELMO AGUIAR</t>
  </si>
  <si>
    <t>MEDIÇÃO DE TERRAS - FAZENDA SUCESSO</t>
  </si>
  <si>
    <t>MARIA HELENA CAIRES LUZ</t>
  </si>
  <si>
    <t>JANIEDES ALMEIDA CAIRES</t>
  </si>
  <si>
    <t xml:space="preserve">CEFIR </t>
  </si>
  <si>
    <t>ANTÔNIO DA SILVA FREITAS</t>
  </si>
  <si>
    <t>PLANO DE ATIVIDADE</t>
  </si>
  <si>
    <t>RAMON FRANCISCO CORDEIRO SILVA</t>
  </si>
  <si>
    <t>DEVANILDO FRANCISCO DE ARAUJO</t>
  </si>
  <si>
    <t xml:space="preserve">CEFIR FAZ BAIXA GRANDE </t>
  </si>
  <si>
    <t xml:space="preserve">CEFIR FAZ CACHOEIRA GRANDE </t>
  </si>
  <si>
    <t>EDMILSON BARBOSA CABRAL</t>
  </si>
  <si>
    <t>GILMAR NASCIMENTO DE JESUS</t>
  </si>
  <si>
    <t>CUSTEIO CAFÉ BB</t>
  </si>
  <si>
    <t>ALEXANDRE OLIVEIRA E SILVA</t>
  </si>
  <si>
    <t>INVESTIMENTO CASA BNB</t>
  </si>
  <si>
    <t>GETÚLIO LUZ CAIRES</t>
  </si>
  <si>
    <t>MEDIÇÃO DE TERRAS</t>
  </si>
  <si>
    <t xml:space="preserve">JOCILEIA DOS ANJOS SILVA </t>
  </si>
  <si>
    <t xml:space="preserve">CONTRATO DE COMODATO </t>
  </si>
  <si>
    <t>LUCAS FREITAS BARBOSA</t>
  </si>
  <si>
    <t>FÁBIO RODRIGO FERREIRA DA SILVA</t>
  </si>
  <si>
    <t>SAMUEL RAMOS FERREIRA</t>
  </si>
  <si>
    <t>MEDIÇÃO TERRA FAZENDA TAMANDUÁ</t>
  </si>
  <si>
    <t>ERIVELTON SANTOS INÁCIO</t>
  </si>
  <si>
    <t>PROJETO BNB</t>
  </si>
  <si>
    <t xml:space="preserve">VANILSON LEITE FREITAS </t>
  </si>
  <si>
    <t xml:space="preserve">PROJETO INVESTIMENTO BNB </t>
  </si>
  <si>
    <t xml:space="preserve">(Obs: Harley tem que repassar a parte da empresa) </t>
  </si>
  <si>
    <t xml:space="preserve">MARIA ELI DA SILVA ARAUJO </t>
  </si>
  <si>
    <t>(Obs: Harley tem que repassar a parte empresa)</t>
  </si>
  <si>
    <t>Conserto Chave Tico</t>
  </si>
  <si>
    <t>und</t>
  </si>
  <si>
    <t>CARLOS LEITE BARBOSA</t>
  </si>
  <si>
    <t>INVESTIMENTO BNB ANDARAÍ</t>
  </si>
  <si>
    <t>TRT - Geo - Fazenda Campo Redondo I</t>
  </si>
  <si>
    <t>ANTÔNIO ALVES DE AGUIAR</t>
  </si>
  <si>
    <t>GEO - FAZENDA CAMPO REDONDO I</t>
  </si>
  <si>
    <t>ADELINO MACHADO MEDEIROS</t>
  </si>
  <si>
    <t>MEDIÇÃO FAZENDA PEDRA CAÍDA</t>
  </si>
  <si>
    <t>HARLEY</t>
  </si>
  <si>
    <t>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</si>
</sst>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dd/mm/yy;@"/>
    <numFmt numFmtId="167" formatCode="&quot;R$&quot;\ 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6">
    <xf numFmtId="0" fontId="0" fillId="0" borderId="0" xfId="0"/>
    <xf numFmtId="165" fontId="0" fillId="3" borderId="0" xfId="0" applyNumberFormat="1" applyFill="1" applyAlignment="1">
      <alignment horizontal="center" vertical="center"/>
    </xf>
    <xf numFmtId="0" fontId="0" fillId="3" borderId="0" xfId="0" applyFill="1"/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66" fontId="1" fillId="3" borderId="9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165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left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/>
    </xf>
    <xf numFmtId="4" fontId="1" fillId="3" borderId="10" xfId="0" applyNumberFormat="1" applyFont="1" applyFill="1" applyBorder="1" applyAlignment="1">
      <alignment horizontal="center"/>
    </xf>
    <xf numFmtId="4" fontId="0" fillId="3" borderId="0" xfId="0" applyNumberFormat="1" applyFill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5" fontId="2" fillId="3" borderId="15" xfId="0" applyNumberFormat="1" applyFont="1" applyFill="1" applyBorder="1" applyAlignment="1">
      <alignment vertical="center"/>
    </xf>
    <xf numFmtId="166" fontId="1" fillId="3" borderId="18" xfId="0" applyNumberFormat="1" applyFont="1" applyFill="1" applyBorder="1" applyAlignment="1">
      <alignment horizontal="center"/>
    </xf>
    <xf numFmtId="0" fontId="1" fillId="3" borderId="19" xfId="0" applyFont="1" applyFill="1" applyBorder="1"/>
    <xf numFmtId="2" fontId="1" fillId="3" borderId="0" xfId="0" applyNumberFormat="1" applyFont="1" applyFill="1"/>
    <xf numFmtId="0" fontId="2" fillId="3" borderId="0" xfId="0" applyFont="1" applyFill="1"/>
    <xf numFmtId="2" fontId="2" fillId="3" borderId="0" xfId="0" applyNumberFormat="1" applyFont="1" applyFill="1"/>
    <xf numFmtId="2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4" fontId="1" fillId="3" borderId="19" xfId="0" applyNumberFormat="1" applyFont="1" applyFill="1" applyBorder="1" applyAlignment="1">
      <alignment horizontal="center"/>
    </xf>
    <xf numFmtId="165" fontId="1" fillId="3" borderId="20" xfId="0" applyNumberFormat="1" applyFont="1" applyFill="1" applyBorder="1" applyAlignment="1">
      <alignment horizontal="center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7" fontId="1" fillId="3" borderId="0" xfId="0" applyNumberFormat="1" applyFont="1" applyFill="1"/>
    <xf numFmtId="4" fontId="1" fillId="3" borderId="0" xfId="0" applyNumberFormat="1" applyFont="1" applyFill="1"/>
    <xf numFmtId="165" fontId="1" fillId="3" borderId="0" xfId="0" applyNumberFormat="1" applyFont="1" applyFill="1" applyAlignment="1">
      <alignment horizontal="left"/>
    </xf>
    <xf numFmtId="165" fontId="1" fillId="3" borderId="0" xfId="0" applyNumberFormat="1" applyFont="1" applyFill="1"/>
    <xf numFmtId="4" fontId="1" fillId="3" borderId="0" xfId="0" applyNumberFormat="1" applyFont="1" applyFill="1" applyAlignment="1">
      <alignment horizontal="left"/>
    </xf>
    <xf numFmtId="2" fontId="3" fillId="3" borderId="0" xfId="0" applyNumberFormat="1" applyFont="1" applyFill="1"/>
    <xf numFmtId="0" fontId="1" fillId="0" borderId="10" xfId="0" applyFont="1" applyBorder="1"/>
    <xf numFmtId="4" fontId="1" fillId="3" borderId="0" xfId="0" applyNumberFormat="1" applyFont="1" applyFill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4" fontId="1" fillId="3" borderId="11" xfId="1" applyNumberFormat="1" applyFont="1" applyFill="1" applyBorder="1" applyAlignment="1">
      <alignment horizontal="right" vertical="center"/>
    </xf>
    <xf numFmtId="4" fontId="1" fillId="0" borderId="11" xfId="1" applyNumberFormat="1" applyFont="1" applyFill="1" applyBorder="1" applyAlignment="1">
      <alignment horizontal="right" vertical="center"/>
    </xf>
    <xf numFmtId="4" fontId="1" fillId="0" borderId="20" xfId="1" applyNumberFormat="1" applyFont="1" applyFill="1" applyBorder="1" applyAlignment="1">
      <alignment horizontal="right" vertical="center"/>
    </xf>
    <xf numFmtId="4" fontId="1" fillId="0" borderId="11" xfId="1" applyNumberFormat="1" applyFont="1" applyFill="1" applyBorder="1" applyAlignment="1">
      <alignment horizontal="right"/>
    </xf>
    <xf numFmtId="166" fontId="1" fillId="0" borderId="9" xfId="0" applyNumberFormat="1" applyFont="1" applyBorder="1" applyAlignment="1">
      <alignment horizontal="center"/>
    </xf>
    <xf numFmtId="4" fontId="1" fillId="0" borderId="21" xfId="1" applyNumberFormat="1" applyFont="1" applyFill="1" applyBorder="1" applyAlignment="1">
      <alignment horizontal="right" vertical="center"/>
    </xf>
    <xf numFmtId="0" fontId="1" fillId="3" borderId="17" xfId="0" applyFont="1" applyFill="1" applyBorder="1"/>
    <xf numFmtId="4" fontId="2" fillId="2" borderId="26" xfId="0" applyNumberFormat="1" applyFont="1" applyFill="1" applyBorder="1" applyAlignment="1">
      <alignment horizontal="center" vertical="center"/>
    </xf>
    <xf numFmtId="166" fontId="1" fillId="3" borderId="10" xfId="0" applyNumberFormat="1" applyFont="1" applyFill="1" applyBorder="1" applyAlignment="1">
      <alignment horizontal="center"/>
    </xf>
    <xf numFmtId="166" fontId="1" fillId="3" borderId="12" xfId="0" applyNumberFormat="1" applyFon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right" vertical="center"/>
    </xf>
    <xf numFmtId="4" fontId="1" fillId="3" borderId="13" xfId="0" applyNumberFormat="1" applyFont="1" applyFill="1" applyBorder="1" applyAlignment="1">
      <alignment horizontal="center" vertical="center"/>
    </xf>
    <xf numFmtId="0" fontId="1" fillId="3" borderId="22" xfId="0" applyFont="1" applyFill="1" applyBorder="1"/>
    <xf numFmtId="2" fontId="1" fillId="0" borderId="10" xfId="0" applyNumberFormat="1" applyFont="1" applyBorder="1" applyAlignment="1">
      <alignment horizontal="left"/>
    </xf>
    <xf numFmtId="166" fontId="1" fillId="3" borderId="19" xfId="0" applyNumberFormat="1" applyFont="1" applyFill="1" applyBorder="1" applyAlignment="1">
      <alignment horizontal="center"/>
    </xf>
    <xf numFmtId="4" fontId="1" fillId="3" borderId="20" xfId="0" applyNumberFormat="1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164" fontId="1" fillId="3" borderId="0" xfId="1" applyFont="1" applyFill="1"/>
    <xf numFmtId="166" fontId="1" fillId="0" borderId="18" xfId="0" applyNumberFormat="1" applyFont="1" applyBorder="1" applyAlignment="1">
      <alignment horizontal="center"/>
    </xf>
    <xf numFmtId="4" fontId="1" fillId="0" borderId="21" xfId="1" applyNumberFormat="1" applyFont="1" applyFill="1" applyBorder="1" applyAlignment="1">
      <alignment horizontal="right"/>
    </xf>
    <xf numFmtId="165" fontId="2" fillId="3" borderId="16" xfId="0" applyNumberFormat="1" applyFont="1" applyFill="1" applyBorder="1" applyAlignment="1">
      <alignment horizontal="left"/>
    </xf>
    <xf numFmtId="0" fontId="1" fillId="0" borderId="17" xfId="0" applyFont="1" applyBorder="1"/>
    <xf numFmtId="0" fontId="1" fillId="0" borderId="17" xfId="0" applyFont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4" fontId="2" fillId="3" borderId="0" xfId="0" applyNumberFormat="1" applyFont="1" applyFill="1" applyAlignment="1">
      <alignment horizontal="center"/>
    </xf>
    <xf numFmtId="44" fontId="1" fillId="3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3" borderId="9" xfId="0" applyFont="1" applyFill="1" applyBorder="1"/>
    <xf numFmtId="4" fontId="3" fillId="0" borderId="11" xfId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righ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4" fontId="1" fillId="3" borderId="0" xfId="0" applyNumberFormat="1" applyFont="1" applyFill="1"/>
  </cellXfs>
  <cellStyles count="2">
    <cellStyle name="Moeda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9966"/>
      <color rgb="FF99FF99"/>
      <color rgb="FFCCFF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2031428</xdr:colOff>
      <xdr:row>5</xdr:row>
      <xdr:rowOff>165600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8688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2077148</xdr:colOff>
      <xdr:row>5</xdr:row>
      <xdr:rowOff>165600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8688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2092388</xdr:colOff>
      <xdr:row>5</xdr:row>
      <xdr:rowOff>165600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F6584C-49A9-40C6-9D2B-A3DFA32B9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61068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45"/>
  <sheetViews>
    <sheetView topLeftCell="A24" workbookViewId="0">
      <selection activeCell="E37" sqref="E37"/>
    </sheetView>
  </sheetViews>
  <sheetFormatPr defaultColWidth="9.109375" defaultRowHeight="14.4" x14ac:dyDescent="0.3"/>
  <cols>
    <col min="1" max="1" width="13.5546875" style="5" customWidth="1"/>
    <col min="2" max="2" width="43.77734375" style="6" bestFit="1" customWidth="1"/>
    <col min="3" max="3" width="42.33203125" style="2" bestFit="1" customWidth="1"/>
    <col min="4" max="4" width="18.44140625" style="55" bestFit="1" customWidth="1"/>
    <col min="5" max="5" width="9.109375" style="2"/>
    <col min="6" max="6" width="14.33203125" style="2" bestFit="1" customWidth="1"/>
    <col min="7" max="7" width="9.109375" style="2"/>
    <col min="8" max="8" width="13.6640625" style="2" bestFit="1" customWidth="1"/>
    <col min="9" max="16384" width="9.109375" style="2"/>
  </cols>
  <sheetData>
    <row r="6" spans="1:8" ht="15.6" x14ac:dyDescent="0.3">
      <c r="C6" s="4"/>
      <c r="D6" s="53"/>
      <c r="E6" s="4"/>
      <c r="F6" s="4"/>
      <c r="G6" s="4"/>
    </row>
    <row r="7" spans="1:8" ht="15.6" x14ac:dyDescent="0.3">
      <c r="C7" s="4"/>
      <c r="D7" s="53"/>
      <c r="E7" s="4"/>
      <c r="F7" s="4"/>
      <c r="G7" s="4"/>
    </row>
    <row r="8" spans="1:8" ht="15.6" x14ac:dyDescent="0.3">
      <c r="C8" s="4"/>
      <c r="D8" s="53"/>
      <c r="E8" s="4"/>
      <c r="F8" s="4"/>
      <c r="G8" s="4"/>
    </row>
    <row r="9" spans="1:8" s="4" customFormat="1" ht="15.6" x14ac:dyDescent="0.3">
      <c r="A9" s="86" t="s">
        <v>0</v>
      </c>
      <c r="B9" s="86"/>
      <c r="C9" s="86"/>
      <c r="D9" s="86"/>
    </row>
    <row r="10" spans="1:8" s="4" customFormat="1" ht="15.6" x14ac:dyDescent="0.3">
      <c r="A10" s="87" t="s">
        <v>34</v>
      </c>
      <c r="B10" s="87"/>
      <c r="C10" s="87"/>
      <c r="D10" s="87"/>
    </row>
    <row r="11" spans="1:8" s="4" customFormat="1" ht="15.6" x14ac:dyDescent="0.3">
      <c r="A11" s="9"/>
      <c r="B11" s="9"/>
      <c r="D11" s="53"/>
      <c r="G11" s="19"/>
    </row>
    <row r="12" spans="1:8" s="4" customFormat="1" ht="16.2" thickBot="1" x14ac:dyDescent="0.35">
      <c r="A12" s="7"/>
      <c r="B12" s="8"/>
      <c r="D12" s="53"/>
      <c r="H12" s="4" t="s">
        <v>17</v>
      </c>
    </row>
    <row r="13" spans="1:8" s="4" customFormat="1" ht="16.2" thickBot="1" x14ac:dyDescent="0.35">
      <c r="A13" s="10" t="s">
        <v>2</v>
      </c>
      <c r="B13" s="77" t="s">
        <v>8</v>
      </c>
      <c r="C13" s="11" t="s">
        <v>9</v>
      </c>
      <c r="D13" s="54" t="s">
        <v>1</v>
      </c>
    </row>
    <row r="14" spans="1:8" s="4" customFormat="1" ht="18" customHeight="1" x14ac:dyDescent="0.3">
      <c r="A14" s="60">
        <v>45415</v>
      </c>
      <c r="B14" s="78" t="s">
        <v>36</v>
      </c>
      <c r="C14" s="69" t="s">
        <v>37</v>
      </c>
      <c r="D14" s="59">
        <v>125</v>
      </c>
      <c r="F14" s="74"/>
      <c r="G14" s="18"/>
    </row>
    <row r="15" spans="1:8" s="4" customFormat="1" ht="18" customHeight="1" x14ac:dyDescent="0.3">
      <c r="A15" s="60">
        <v>45418</v>
      </c>
      <c r="B15" s="78" t="s">
        <v>39</v>
      </c>
      <c r="C15" s="52" t="s">
        <v>40</v>
      </c>
      <c r="D15" s="59">
        <v>150</v>
      </c>
      <c r="F15" s="43"/>
    </row>
    <row r="16" spans="1:8" s="4" customFormat="1" ht="18" customHeight="1" x14ac:dyDescent="0.3">
      <c r="A16" s="60">
        <v>45418</v>
      </c>
      <c r="B16" s="72" t="s">
        <v>43</v>
      </c>
      <c r="C16" s="52" t="s">
        <v>44</v>
      </c>
      <c r="D16" s="76">
        <v>150</v>
      </c>
    </row>
    <row r="17" spans="1:7" s="4" customFormat="1" ht="18" customHeight="1" x14ac:dyDescent="0.3">
      <c r="A17" s="60">
        <v>45419</v>
      </c>
      <c r="B17" s="72" t="s">
        <v>45</v>
      </c>
      <c r="C17" s="52" t="s">
        <v>46</v>
      </c>
      <c r="D17" s="76">
        <v>400</v>
      </c>
    </row>
    <row r="18" spans="1:7" s="4" customFormat="1" ht="18" customHeight="1" x14ac:dyDescent="0.3">
      <c r="A18" s="60">
        <v>45421</v>
      </c>
      <c r="B18" s="72" t="s">
        <v>47</v>
      </c>
      <c r="C18" s="52" t="s">
        <v>48</v>
      </c>
      <c r="D18" s="76">
        <v>200</v>
      </c>
    </row>
    <row r="19" spans="1:7" s="4" customFormat="1" ht="18" customHeight="1" x14ac:dyDescent="0.3">
      <c r="A19" s="60">
        <v>45422</v>
      </c>
      <c r="B19" s="79" t="s">
        <v>49</v>
      </c>
      <c r="C19" s="52" t="s">
        <v>50</v>
      </c>
      <c r="D19" s="61">
        <v>300</v>
      </c>
    </row>
    <row r="20" spans="1:7" s="4" customFormat="1" ht="18" customHeight="1" x14ac:dyDescent="0.3">
      <c r="A20" s="60">
        <v>45422</v>
      </c>
      <c r="B20" s="79" t="s">
        <v>51</v>
      </c>
      <c r="C20" s="52" t="s">
        <v>52</v>
      </c>
      <c r="D20" s="61">
        <v>300</v>
      </c>
    </row>
    <row r="21" spans="1:7" s="4" customFormat="1" ht="18" customHeight="1" x14ac:dyDescent="0.3">
      <c r="A21" s="60">
        <v>45425</v>
      </c>
      <c r="B21" s="79" t="s">
        <v>53</v>
      </c>
      <c r="C21" s="52" t="s">
        <v>48</v>
      </c>
      <c r="D21" s="57">
        <v>400</v>
      </c>
      <c r="F21" s="47"/>
    </row>
    <row r="22" spans="1:7" s="4" customFormat="1" ht="18" customHeight="1" x14ac:dyDescent="0.3">
      <c r="A22" s="60">
        <v>45426</v>
      </c>
      <c r="B22" s="79" t="s">
        <v>54</v>
      </c>
      <c r="C22" s="52" t="s">
        <v>55</v>
      </c>
      <c r="D22" s="57">
        <v>150</v>
      </c>
    </row>
    <row r="23" spans="1:7" s="4" customFormat="1" ht="18" customHeight="1" x14ac:dyDescent="0.3">
      <c r="A23" s="60">
        <v>45426</v>
      </c>
      <c r="B23" s="79" t="s">
        <v>56</v>
      </c>
      <c r="C23" s="52" t="s">
        <v>57</v>
      </c>
      <c r="D23" s="57">
        <v>400</v>
      </c>
    </row>
    <row r="24" spans="1:7" s="4" customFormat="1" ht="18" customHeight="1" x14ac:dyDescent="0.3">
      <c r="A24" s="60">
        <v>45426</v>
      </c>
      <c r="B24" s="79" t="s">
        <v>69</v>
      </c>
      <c r="C24" s="52" t="s">
        <v>70</v>
      </c>
      <c r="D24" s="57">
        <v>40</v>
      </c>
    </row>
    <row r="25" spans="1:7" s="4" customFormat="1" ht="18" customHeight="1" x14ac:dyDescent="0.3">
      <c r="A25" s="60">
        <v>45428</v>
      </c>
      <c r="B25" s="72" t="s">
        <v>58</v>
      </c>
      <c r="C25" s="52" t="s">
        <v>37</v>
      </c>
      <c r="D25" s="57">
        <v>250</v>
      </c>
    </row>
    <row r="26" spans="1:7" s="4" customFormat="1" ht="18" customHeight="1" x14ac:dyDescent="0.3">
      <c r="A26" s="60">
        <v>45428</v>
      </c>
      <c r="B26" s="72" t="s">
        <v>62</v>
      </c>
      <c r="C26" s="52" t="s">
        <v>37</v>
      </c>
      <c r="D26" s="57">
        <v>250</v>
      </c>
    </row>
    <row r="27" spans="1:7" s="4" customFormat="1" ht="18" customHeight="1" x14ac:dyDescent="0.3">
      <c r="A27" s="60">
        <v>45428</v>
      </c>
      <c r="B27" s="79" t="s">
        <v>63</v>
      </c>
      <c r="C27" s="52" t="s">
        <v>64</v>
      </c>
      <c r="D27" s="57">
        <v>650</v>
      </c>
    </row>
    <row r="28" spans="1:7" s="4" customFormat="1" ht="18" customHeight="1" x14ac:dyDescent="0.3">
      <c r="A28" s="60">
        <v>45429</v>
      </c>
      <c r="B28" s="78" t="s">
        <v>65</v>
      </c>
      <c r="C28" s="52" t="s">
        <v>66</v>
      </c>
      <c r="D28" s="57">
        <v>1400</v>
      </c>
    </row>
    <row r="29" spans="1:7" s="4" customFormat="1" ht="18" customHeight="1" x14ac:dyDescent="0.3">
      <c r="A29" s="60">
        <v>45429</v>
      </c>
      <c r="B29" s="79" t="s">
        <v>67</v>
      </c>
      <c r="C29" s="52" t="s">
        <v>68</v>
      </c>
      <c r="D29" s="57">
        <v>800</v>
      </c>
      <c r="G29" s="19"/>
    </row>
    <row r="30" spans="1:7" s="4" customFormat="1" ht="18" customHeight="1" x14ac:dyDescent="0.3">
      <c r="A30" s="17">
        <v>45429</v>
      </c>
      <c r="B30" s="62" t="s">
        <v>73</v>
      </c>
      <c r="C30" s="52" t="s">
        <v>74</v>
      </c>
      <c r="D30" s="57">
        <v>800</v>
      </c>
      <c r="G30" s="19"/>
    </row>
    <row r="31" spans="1:7" s="4" customFormat="1" ht="18" customHeight="1" x14ac:dyDescent="0.3">
      <c r="A31" s="17">
        <v>45429</v>
      </c>
      <c r="B31" s="78" t="s">
        <v>72</v>
      </c>
      <c r="C31" s="52" t="s">
        <v>74</v>
      </c>
      <c r="D31" s="57">
        <v>400</v>
      </c>
      <c r="G31" s="19"/>
    </row>
    <row r="32" spans="1:7" s="4" customFormat="1" ht="18" customHeight="1" x14ac:dyDescent="0.3">
      <c r="A32" s="17">
        <v>45429</v>
      </c>
      <c r="B32" s="78" t="s">
        <v>75</v>
      </c>
      <c r="C32" s="52" t="s">
        <v>76</v>
      </c>
      <c r="D32" s="57">
        <v>1230</v>
      </c>
      <c r="G32" s="19"/>
    </row>
    <row r="33" spans="1:8" s="4" customFormat="1" ht="18" customHeight="1" x14ac:dyDescent="0.3">
      <c r="A33" s="17">
        <v>45430</v>
      </c>
      <c r="B33" s="62" t="s">
        <v>71</v>
      </c>
      <c r="C33" s="52" t="s">
        <v>57</v>
      </c>
      <c r="D33" s="57">
        <v>800</v>
      </c>
      <c r="G33" s="19"/>
    </row>
    <row r="34" spans="1:8" s="4" customFormat="1" ht="15.6" x14ac:dyDescent="0.3">
      <c r="A34" s="64">
        <v>45440</v>
      </c>
      <c r="B34" s="14" t="s">
        <v>84</v>
      </c>
      <c r="C34" s="13" t="s">
        <v>85</v>
      </c>
      <c r="D34" s="56">
        <v>1500</v>
      </c>
      <c r="G34" s="7"/>
    </row>
    <row r="35" spans="1:8" s="4" customFormat="1" ht="15.6" x14ac:dyDescent="0.3">
      <c r="A35" s="64">
        <v>45441</v>
      </c>
      <c r="B35" s="14" t="s">
        <v>87</v>
      </c>
      <c r="C35" s="13" t="s">
        <v>88</v>
      </c>
      <c r="D35" s="56">
        <v>1380</v>
      </c>
      <c r="F35" s="43"/>
    </row>
    <row r="36" spans="1:8" s="4" customFormat="1" ht="15.6" x14ac:dyDescent="0.3">
      <c r="A36" s="64">
        <v>45441</v>
      </c>
      <c r="B36" s="14" t="s">
        <v>89</v>
      </c>
      <c r="C36" s="13" t="s">
        <v>90</v>
      </c>
      <c r="D36" s="56">
        <v>500</v>
      </c>
      <c r="F36" s="43"/>
    </row>
    <row r="37" spans="1:8" s="4" customFormat="1" ht="15.6" x14ac:dyDescent="0.3">
      <c r="A37" s="64">
        <v>45443</v>
      </c>
      <c r="B37" s="14" t="s">
        <v>91</v>
      </c>
      <c r="C37" s="13" t="s">
        <v>92</v>
      </c>
      <c r="D37" s="66">
        <v>200</v>
      </c>
      <c r="H37" s="43"/>
    </row>
    <row r="38" spans="1:8" s="4" customFormat="1" ht="15.6" x14ac:dyDescent="0.3">
      <c r="A38" s="64"/>
      <c r="B38" s="72"/>
      <c r="C38" s="13"/>
      <c r="D38" s="66"/>
      <c r="H38" s="43"/>
    </row>
    <row r="39" spans="1:8" s="4" customFormat="1" ht="15.6" x14ac:dyDescent="0.3">
      <c r="A39" s="64"/>
      <c r="B39" s="14"/>
      <c r="C39" s="13"/>
      <c r="D39" s="66"/>
      <c r="H39" s="43"/>
    </row>
    <row r="40" spans="1:8" s="4" customFormat="1" ht="15.6" x14ac:dyDescent="0.3">
      <c r="A40" s="70"/>
      <c r="B40" s="72"/>
      <c r="C40" s="33"/>
      <c r="D40" s="71"/>
    </row>
    <row r="41" spans="1:8" s="4" customFormat="1" ht="15.6" x14ac:dyDescent="0.3">
      <c r="A41" s="70"/>
      <c r="B41" s="73"/>
      <c r="C41" s="33"/>
      <c r="D41" s="71"/>
    </row>
    <row r="42" spans="1:8" s="4" customFormat="1" ht="15.6" x14ac:dyDescent="0.3">
      <c r="A42" s="70"/>
      <c r="B42" s="73"/>
      <c r="C42" s="33"/>
      <c r="D42" s="71"/>
      <c r="F42" s="47"/>
      <c r="H42" s="43"/>
    </row>
    <row r="43" spans="1:8" s="4" customFormat="1" ht="15.6" x14ac:dyDescent="0.3">
      <c r="A43" s="65"/>
      <c r="B43" s="80"/>
      <c r="C43" s="16"/>
      <c r="D43" s="67"/>
    </row>
    <row r="44" spans="1:8" s="4" customFormat="1" ht="16.2" thickBot="1" x14ac:dyDescent="0.35">
      <c r="A44" s="89" t="s">
        <v>7</v>
      </c>
      <c r="B44" s="90"/>
      <c r="C44" s="91"/>
      <c r="D44" s="63">
        <f>SUM(D14:D43)</f>
        <v>12775</v>
      </c>
    </row>
    <row r="45" spans="1:8" s="4" customFormat="1" ht="15.6" x14ac:dyDescent="0.3">
      <c r="A45" s="7"/>
      <c r="B45" s="8"/>
      <c r="D45" s="53"/>
      <c r="F45" s="47"/>
    </row>
    <row r="46" spans="1:8" s="4" customFormat="1" ht="15.6" x14ac:dyDescent="0.3">
      <c r="A46" s="7"/>
      <c r="B46" s="8"/>
      <c r="D46" s="53"/>
    </row>
    <row r="47" spans="1:8" s="4" customFormat="1" ht="15.6" x14ac:dyDescent="0.3">
      <c r="A47" s="7"/>
      <c r="B47" s="88" t="s">
        <v>35</v>
      </c>
      <c r="C47" s="88"/>
      <c r="D47" s="88"/>
    </row>
    <row r="48" spans="1:8" s="4" customFormat="1" ht="15.6" x14ac:dyDescent="0.3">
      <c r="A48" s="7"/>
      <c r="B48" s="8"/>
      <c r="D48" s="53"/>
    </row>
    <row r="49" spans="1:4" s="4" customFormat="1" ht="15.6" x14ac:dyDescent="0.3">
      <c r="A49" s="7"/>
      <c r="B49" s="8"/>
      <c r="D49" s="53"/>
    </row>
    <row r="50" spans="1:4" s="4" customFormat="1" ht="15.6" x14ac:dyDescent="0.3">
      <c r="A50" s="7"/>
      <c r="D50" s="53"/>
    </row>
    <row r="51" spans="1:4" s="4" customFormat="1" ht="15.6" x14ac:dyDescent="0.3">
      <c r="A51" s="7"/>
      <c r="B51" s="8"/>
      <c r="D51" s="53">
        <v>2208.98</v>
      </c>
    </row>
    <row r="52" spans="1:4" s="4" customFormat="1" ht="15.6" x14ac:dyDescent="0.3">
      <c r="A52" s="7"/>
      <c r="B52" s="8"/>
      <c r="D52" s="53">
        <v>13431.99</v>
      </c>
    </row>
    <row r="53" spans="1:4" s="4" customFormat="1" ht="15.6" x14ac:dyDescent="0.3">
      <c r="A53" s="7"/>
      <c r="B53" s="8"/>
      <c r="D53" s="53"/>
    </row>
    <row r="54" spans="1:4" s="4" customFormat="1" ht="15.6" x14ac:dyDescent="0.3">
      <c r="A54" s="7"/>
      <c r="B54" s="8"/>
      <c r="D54" s="53">
        <f>D52+D51</f>
        <v>15640.97</v>
      </c>
    </row>
    <row r="55" spans="1:4" s="4" customFormat="1" ht="15.6" x14ac:dyDescent="0.3">
      <c r="A55" s="7"/>
      <c r="B55" s="8"/>
      <c r="D55" s="53"/>
    </row>
    <row r="56" spans="1:4" s="4" customFormat="1" ht="15.6" x14ac:dyDescent="0.3">
      <c r="A56" s="7"/>
      <c r="B56" s="8"/>
      <c r="D56" s="53"/>
    </row>
    <row r="57" spans="1:4" s="4" customFormat="1" ht="15.6" x14ac:dyDescent="0.3">
      <c r="A57" s="7"/>
      <c r="B57" s="8"/>
      <c r="D57" s="53"/>
    </row>
    <row r="58" spans="1:4" s="4" customFormat="1" ht="15.6" x14ac:dyDescent="0.3">
      <c r="A58" s="7"/>
      <c r="B58" s="8"/>
      <c r="D58" s="53"/>
    </row>
    <row r="59" spans="1:4" s="4" customFormat="1" ht="15.6" x14ac:dyDescent="0.3">
      <c r="A59" s="7"/>
      <c r="B59" s="8"/>
      <c r="D59" s="53"/>
    </row>
    <row r="60" spans="1:4" s="4" customFormat="1" ht="15.6" x14ac:dyDescent="0.3">
      <c r="A60" s="7"/>
      <c r="B60" s="8"/>
      <c r="D60" s="53"/>
    </row>
    <row r="61" spans="1:4" s="4" customFormat="1" ht="15.6" x14ac:dyDescent="0.3">
      <c r="A61" s="7"/>
      <c r="B61" s="8"/>
      <c r="D61" s="53"/>
    </row>
    <row r="62" spans="1:4" s="4" customFormat="1" ht="15.6" x14ac:dyDescent="0.3">
      <c r="A62" s="7"/>
      <c r="B62" s="8"/>
      <c r="D62" s="53"/>
    </row>
    <row r="63" spans="1:4" s="4" customFormat="1" ht="15.6" x14ac:dyDescent="0.3">
      <c r="A63" s="7"/>
      <c r="B63" s="8"/>
      <c r="D63" s="53"/>
    </row>
    <row r="64" spans="1:4" s="4" customFormat="1" ht="15.6" x14ac:dyDescent="0.3">
      <c r="A64" s="7"/>
      <c r="B64" s="8"/>
      <c r="D64" s="53"/>
    </row>
    <row r="65" spans="1:4" s="4" customFormat="1" ht="15.6" x14ac:dyDescent="0.3">
      <c r="A65" s="7"/>
      <c r="B65" s="8"/>
      <c r="D65" s="53"/>
    </row>
    <row r="66" spans="1:4" s="4" customFormat="1" ht="15.6" x14ac:dyDescent="0.3">
      <c r="A66" s="7"/>
      <c r="B66" s="8"/>
      <c r="D66" s="53"/>
    </row>
    <row r="67" spans="1:4" s="4" customFormat="1" ht="15.6" x14ac:dyDescent="0.3">
      <c r="A67" s="7"/>
      <c r="B67" s="8"/>
      <c r="D67" s="53"/>
    </row>
    <row r="68" spans="1:4" s="4" customFormat="1" ht="15.6" x14ac:dyDescent="0.3">
      <c r="A68" s="7"/>
      <c r="B68" s="8"/>
      <c r="D68" s="53"/>
    </row>
    <row r="69" spans="1:4" s="4" customFormat="1" ht="15.6" x14ac:dyDescent="0.3">
      <c r="A69" s="7"/>
      <c r="B69" s="8"/>
      <c r="D69" s="53"/>
    </row>
    <row r="70" spans="1:4" s="4" customFormat="1" ht="15.6" x14ac:dyDescent="0.3">
      <c r="A70" s="7"/>
      <c r="B70" s="8"/>
      <c r="D70" s="53"/>
    </row>
    <row r="71" spans="1:4" s="4" customFormat="1" ht="15.6" x14ac:dyDescent="0.3">
      <c r="A71" s="7"/>
      <c r="B71" s="8"/>
      <c r="D71" s="53"/>
    </row>
    <row r="72" spans="1:4" s="4" customFormat="1" ht="15.6" x14ac:dyDescent="0.3">
      <c r="A72" s="7"/>
      <c r="B72" s="8"/>
      <c r="D72" s="53"/>
    </row>
    <row r="73" spans="1:4" s="4" customFormat="1" ht="15.6" x14ac:dyDescent="0.3">
      <c r="A73" s="7"/>
      <c r="B73" s="8"/>
      <c r="D73" s="53"/>
    </row>
    <row r="74" spans="1:4" s="4" customFormat="1" ht="15.6" x14ac:dyDescent="0.3">
      <c r="A74" s="7"/>
      <c r="B74" s="8"/>
      <c r="D74" s="53"/>
    </row>
    <row r="75" spans="1:4" s="4" customFormat="1" ht="15.6" x14ac:dyDescent="0.3">
      <c r="A75" s="7"/>
      <c r="B75" s="8"/>
      <c r="D75" s="53"/>
    </row>
    <row r="76" spans="1:4" s="4" customFormat="1" ht="15.6" x14ac:dyDescent="0.3">
      <c r="A76" s="7"/>
      <c r="B76" s="8"/>
      <c r="D76" s="53"/>
    </row>
    <row r="77" spans="1:4" s="4" customFormat="1" ht="15.6" x14ac:dyDescent="0.3">
      <c r="A77" s="7"/>
      <c r="B77" s="8"/>
      <c r="D77" s="53"/>
    </row>
    <row r="78" spans="1:4" s="4" customFormat="1" ht="15.6" x14ac:dyDescent="0.3">
      <c r="A78" s="7"/>
      <c r="B78" s="8"/>
      <c r="D78" s="53"/>
    </row>
    <row r="79" spans="1:4" s="4" customFormat="1" ht="15.6" x14ac:dyDescent="0.3">
      <c r="A79" s="7"/>
      <c r="B79" s="8"/>
      <c r="D79" s="53"/>
    </row>
    <row r="80" spans="1:4" s="4" customFormat="1" ht="15.6" x14ac:dyDescent="0.3">
      <c r="A80" s="7"/>
      <c r="B80" s="8"/>
      <c r="D80" s="53"/>
    </row>
    <row r="81" spans="1:4" s="4" customFormat="1" ht="15.6" x14ac:dyDescent="0.3">
      <c r="A81" s="7"/>
      <c r="B81" s="8"/>
      <c r="D81" s="53"/>
    </row>
    <row r="82" spans="1:4" s="4" customFormat="1" ht="15.6" x14ac:dyDescent="0.3">
      <c r="A82" s="7"/>
      <c r="B82" s="8"/>
      <c r="D82" s="53"/>
    </row>
    <row r="83" spans="1:4" s="4" customFormat="1" ht="15.6" x14ac:dyDescent="0.3">
      <c r="A83" s="7"/>
      <c r="B83" s="8"/>
      <c r="D83" s="53"/>
    </row>
    <row r="84" spans="1:4" s="4" customFormat="1" ht="15.6" x14ac:dyDescent="0.3">
      <c r="A84" s="7"/>
      <c r="B84" s="8"/>
      <c r="D84" s="53"/>
    </row>
    <row r="85" spans="1:4" s="4" customFormat="1" ht="15.6" x14ac:dyDescent="0.3">
      <c r="A85" s="7"/>
      <c r="B85" s="8"/>
      <c r="D85" s="53"/>
    </row>
    <row r="86" spans="1:4" s="4" customFormat="1" ht="15.6" x14ac:dyDescent="0.3">
      <c r="A86" s="7"/>
      <c r="B86" s="8"/>
      <c r="D86" s="53"/>
    </row>
    <row r="87" spans="1:4" s="4" customFormat="1" ht="15.6" x14ac:dyDescent="0.3">
      <c r="A87" s="7"/>
      <c r="B87" s="8"/>
      <c r="D87" s="53"/>
    </row>
    <row r="88" spans="1:4" s="4" customFormat="1" ht="15.6" x14ac:dyDescent="0.3">
      <c r="A88" s="7"/>
      <c r="B88" s="8"/>
      <c r="D88" s="53"/>
    </row>
    <row r="89" spans="1:4" s="4" customFormat="1" ht="15.6" x14ac:dyDescent="0.3">
      <c r="A89" s="7"/>
      <c r="B89" s="8"/>
      <c r="D89" s="53"/>
    </row>
    <row r="90" spans="1:4" s="4" customFormat="1" ht="15.6" x14ac:dyDescent="0.3">
      <c r="A90" s="7"/>
      <c r="B90" s="8"/>
      <c r="D90" s="53"/>
    </row>
    <row r="91" spans="1:4" s="4" customFormat="1" ht="15.6" x14ac:dyDescent="0.3">
      <c r="A91" s="7"/>
      <c r="B91" s="8"/>
      <c r="D91" s="53"/>
    </row>
    <row r="92" spans="1:4" s="4" customFormat="1" ht="15.6" x14ac:dyDescent="0.3">
      <c r="A92" s="7"/>
      <c r="B92" s="8"/>
      <c r="D92" s="53"/>
    </row>
    <row r="93" spans="1:4" s="4" customFormat="1" ht="15.6" x14ac:dyDescent="0.3">
      <c r="A93" s="7"/>
      <c r="B93" s="8"/>
      <c r="D93" s="53"/>
    </row>
    <row r="94" spans="1:4" s="4" customFormat="1" ht="15.6" x14ac:dyDescent="0.3">
      <c r="A94" s="7"/>
      <c r="B94" s="8"/>
      <c r="D94" s="53"/>
    </row>
    <row r="95" spans="1:4" s="4" customFormat="1" ht="15.6" x14ac:dyDescent="0.3">
      <c r="A95" s="7"/>
      <c r="B95" s="8"/>
      <c r="D95" s="53"/>
    </row>
    <row r="96" spans="1:4" s="4" customFormat="1" ht="15.6" x14ac:dyDescent="0.3">
      <c r="A96" s="7"/>
      <c r="B96" s="8"/>
      <c r="D96" s="53"/>
    </row>
    <row r="97" spans="1:4" s="4" customFormat="1" ht="15.6" x14ac:dyDescent="0.3">
      <c r="A97" s="7"/>
      <c r="B97" s="8"/>
      <c r="D97" s="53"/>
    </row>
    <row r="98" spans="1:4" s="4" customFormat="1" ht="15.6" x14ac:dyDescent="0.3">
      <c r="A98" s="7"/>
      <c r="B98" s="8"/>
      <c r="D98" s="53"/>
    </row>
    <row r="99" spans="1:4" s="4" customFormat="1" ht="15.6" x14ac:dyDescent="0.3">
      <c r="A99" s="7"/>
      <c r="B99" s="8"/>
      <c r="D99" s="53"/>
    </row>
    <row r="100" spans="1:4" s="4" customFormat="1" ht="15.6" x14ac:dyDescent="0.3">
      <c r="A100" s="7"/>
      <c r="B100" s="8"/>
      <c r="D100" s="53"/>
    </row>
    <row r="101" spans="1:4" s="4" customFormat="1" ht="15.6" x14ac:dyDescent="0.3">
      <c r="A101" s="7"/>
      <c r="B101" s="8"/>
      <c r="D101" s="53"/>
    </row>
    <row r="102" spans="1:4" s="4" customFormat="1" ht="15.6" x14ac:dyDescent="0.3">
      <c r="A102" s="7"/>
      <c r="B102" s="8"/>
      <c r="D102" s="53"/>
    </row>
    <row r="103" spans="1:4" s="4" customFormat="1" ht="15.6" x14ac:dyDescent="0.3">
      <c r="A103" s="7"/>
      <c r="B103" s="8"/>
      <c r="D103" s="53"/>
    </row>
    <row r="104" spans="1:4" s="4" customFormat="1" ht="15.6" x14ac:dyDescent="0.3">
      <c r="A104" s="7"/>
      <c r="B104" s="8"/>
      <c r="D104" s="53"/>
    </row>
    <row r="105" spans="1:4" s="4" customFormat="1" ht="15.6" x14ac:dyDescent="0.3">
      <c r="A105" s="7"/>
      <c r="B105" s="8"/>
      <c r="D105" s="53"/>
    </row>
    <row r="106" spans="1:4" s="4" customFormat="1" ht="15.6" x14ac:dyDescent="0.3">
      <c r="A106" s="7"/>
      <c r="B106" s="8"/>
      <c r="D106" s="53"/>
    </row>
    <row r="107" spans="1:4" s="4" customFormat="1" ht="15.6" x14ac:dyDescent="0.3">
      <c r="A107" s="7"/>
      <c r="B107" s="8"/>
      <c r="D107" s="53"/>
    </row>
    <row r="108" spans="1:4" s="4" customFormat="1" ht="15.6" x14ac:dyDescent="0.3">
      <c r="A108" s="7"/>
      <c r="B108" s="8"/>
      <c r="D108" s="53"/>
    </row>
    <row r="109" spans="1:4" s="4" customFormat="1" ht="15.6" x14ac:dyDescent="0.3">
      <c r="A109" s="7"/>
      <c r="B109" s="8"/>
      <c r="D109" s="53"/>
    </row>
    <row r="110" spans="1:4" s="4" customFormat="1" ht="15.6" x14ac:dyDescent="0.3">
      <c r="A110" s="7"/>
      <c r="B110" s="8"/>
      <c r="D110" s="53"/>
    </row>
    <row r="111" spans="1:4" s="4" customFormat="1" ht="15.6" x14ac:dyDescent="0.3">
      <c r="A111" s="7"/>
      <c r="B111" s="8"/>
      <c r="D111" s="53"/>
    </row>
    <row r="112" spans="1:4" s="4" customFormat="1" ht="15.6" x14ac:dyDescent="0.3">
      <c r="A112" s="7"/>
      <c r="B112" s="8"/>
      <c r="D112" s="53"/>
    </row>
    <row r="113" spans="1:4" s="4" customFormat="1" ht="15.6" x14ac:dyDescent="0.3">
      <c r="A113" s="7"/>
      <c r="B113" s="8"/>
      <c r="D113" s="53"/>
    </row>
    <row r="114" spans="1:4" s="4" customFormat="1" ht="15.6" x14ac:dyDescent="0.3">
      <c r="A114" s="7"/>
      <c r="B114" s="8"/>
      <c r="D114" s="53"/>
    </row>
    <row r="115" spans="1:4" s="4" customFormat="1" ht="15.6" x14ac:dyDescent="0.3">
      <c r="A115" s="7"/>
      <c r="B115" s="8"/>
      <c r="D115" s="53"/>
    </row>
    <row r="116" spans="1:4" s="4" customFormat="1" ht="15.6" x14ac:dyDescent="0.3">
      <c r="A116" s="7"/>
      <c r="B116" s="8"/>
      <c r="D116" s="53"/>
    </row>
    <row r="117" spans="1:4" s="4" customFormat="1" ht="15.6" x14ac:dyDescent="0.3">
      <c r="A117" s="7"/>
      <c r="B117" s="8"/>
      <c r="D117" s="53"/>
    </row>
    <row r="118" spans="1:4" s="4" customFormat="1" ht="15.6" x14ac:dyDescent="0.3">
      <c r="A118" s="7"/>
      <c r="B118" s="8"/>
      <c r="D118" s="53"/>
    </row>
    <row r="119" spans="1:4" s="4" customFormat="1" ht="15.6" x14ac:dyDescent="0.3">
      <c r="A119" s="7"/>
      <c r="B119" s="8"/>
      <c r="D119" s="53"/>
    </row>
    <row r="120" spans="1:4" s="4" customFormat="1" ht="15.6" x14ac:dyDescent="0.3">
      <c r="A120" s="7"/>
      <c r="B120" s="8"/>
      <c r="D120" s="53"/>
    </row>
    <row r="121" spans="1:4" s="4" customFormat="1" ht="15.6" x14ac:dyDescent="0.3">
      <c r="A121" s="7"/>
      <c r="B121" s="8"/>
      <c r="D121" s="53"/>
    </row>
    <row r="122" spans="1:4" s="4" customFormat="1" ht="15.6" x14ac:dyDescent="0.3">
      <c r="A122" s="7"/>
      <c r="B122" s="8"/>
      <c r="D122" s="53"/>
    </row>
    <row r="123" spans="1:4" s="4" customFormat="1" ht="15.6" x14ac:dyDescent="0.3">
      <c r="A123" s="7"/>
      <c r="B123" s="8"/>
      <c r="D123" s="53"/>
    </row>
    <row r="124" spans="1:4" s="4" customFormat="1" ht="15.6" x14ac:dyDescent="0.3">
      <c r="A124" s="7"/>
      <c r="B124" s="8"/>
      <c r="D124" s="53"/>
    </row>
    <row r="125" spans="1:4" s="4" customFormat="1" ht="15.6" x14ac:dyDescent="0.3">
      <c r="A125" s="7"/>
      <c r="B125" s="8"/>
      <c r="D125" s="53"/>
    </row>
    <row r="126" spans="1:4" s="4" customFormat="1" ht="15.6" x14ac:dyDescent="0.3">
      <c r="A126" s="7"/>
      <c r="B126" s="8"/>
      <c r="D126" s="53"/>
    </row>
    <row r="127" spans="1:4" s="4" customFormat="1" ht="15.6" x14ac:dyDescent="0.3">
      <c r="A127" s="7"/>
      <c r="B127" s="8"/>
      <c r="D127" s="53"/>
    </row>
    <row r="128" spans="1:4" s="4" customFormat="1" ht="15.6" x14ac:dyDescent="0.3">
      <c r="A128" s="7"/>
      <c r="B128" s="8"/>
      <c r="D128" s="53"/>
    </row>
    <row r="129" spans="1:7" s="4" customFormat="1" ht="15.6" x14ac:dyDescent="0.3">
      <c r="A129" s="7"/>
      <c r="B129" s="8"/>
      <c r="D129" s="53"/>
    </row>
    <row r="130" spans="1:7" s="4" customFormat="1" ht="15.6" x14ac:dyDescent="0.3">
      <c r="A130" s="7"/>
      <c r="B130" s="8"/>
      <c r="D130" s="53"/>
    </row>
    <row r="131" spans="1:7" s="4" customFormat="1" ht="15.6" x14ac:dyDescent="0.3">
      <c r="A131" s="7"/>
      <c r="B131" s="8"/>
      <c r="D131" s="53"/>
    </row>
    <row r="132" spans="1:7" s="4" customFormat="1" ht="15.6" x14ac:dyDescent="0.3">
      <c r="A132" s="7"/>
      <c r="B132" s="8"/>
      <c r="D132" s="53"/>
    </row>
    <row r="133" spans="1:7" s="4" customFormat="1" ht="15.6" x14ac:dyDescent="0.3">
      <c r="A133" s="7"/>
      <c r="B133" s="8"/>
      <c r="D133" s="53"/>
    </row>
    <row r="134" spans="1:7" s="4" customFormat="1" ht="15.6" x14ac:dyDescent="0.3">
      <c r="A134" s="7"/>
      <c r="B134" s="8"/>
      <c r="D134" s="53"/>
      <c r="E134" s="2"/>
      <c r="F134" s="2"/>
      <c r="G134" s="2"/>
    </row>
    <row r="135" spans="1:7" s="4" customFormat="1" ht="15.6" x14ac:dyDescent="0.3">
      <c r="A135" s="7"/>
      <c r="B135" s="8"/>
      <c r="D135" s="53"/>
      <c r="E135" s="2"/>
      <c r="F135" s="2"/>
      <c r="G135" s="2"/>
    </row>
    <row r="136" spans="1:7" s="4" customFormat="1" ht="15.6" x14ac:dyDescent="0.3">
      <c r="A136" s="7"/>
      <c r="B136" s="8"/>
      <c r="D136" s="53"/>
      <c r="E136" s="2"/>
      <c r="F136" s="2"/>
      <c r="G136" s="2"/>
    </row>
    <row r="137" spans="1:7" s="4" customFormat="1" ht="15.6" x14ac:dyDescent="0.3">
      <c r="A137" s="7"/>
      <c r="B137" s="8"/>
      <c r="D137" s="53"/>
      <c r="E137" s="2"/>
      <c r="F137" s="2"/>
      <c r="G137" s="2"/>
    </row>
    <row r="138" spans="1:7" ht="15.6" x14ac:dyDescent="0.3">
      <c r="A138" s="7"/>
      <c r="B138" s="8"/>
      <c r="C138" s="4"/>
      <c r="D138" s="53"/>
    </row>
    <row r="139" spans="1:7" ht="15.6" x14ac:dyDescent="0.3">
      <c r="A139" s="7"/>
      <c r="B139" s="8"/>
      <c r="C139" s="4"/>
      <c r="D139" s="53"/>
    </row>
    <row r="140" spans="1:7" ht="15.6" x14ac:dyDescent="0.3">
      <c r="A140" s="7"/>
      <c r="B140" s="8"/>
      <c r="C140" s="4"/>
      <c r="D140" s="53"/>
    </row>
    <row r="141" spans="1:7" ht="15.6" x14ac:dyDescent="0.3">
      <c r="A141" s="7"/>
      <c r="B141" s="8"/>
      <c r="C141" s="4"/>
      <c r="D141" s="53"/>
    </row>
    <row r="142" spans="1:7" ht="15.6" x14ac:dyDescent="0.3">
      <c r="A142" s="7"/>
      <c r="B142" s="8"/>
    </row>
    <row r="143" spans="1:7" ht="15.6" x14ac:dyDescent="0.3">
      <c r="A143" s="7"/>
      <c r="B143" s="8"/>
    </row>
    <row r="144" spans="1:7" ht="15.6" x14ac:dyDescent="0.3">
      <c r="A144" s="7"/>
      <c r="B144" s="8"/>
    </row>
    <row r="145" spans="1:2" ht="15.6" x14ac:dyDescent="0.3">
      <c r="A145" s="7"/>
      <c r="B145" s="8"/>
    </row>
  </sheetData>
  <mergeCells count="4">
    <mergeCell ref="A9:D9"/>
    <mergeCell ref="A10:D10"/>
    <mergeCell ref="B47:D47"/>
    <mergeCell ref="A44:C44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152"/>
  <sheetViews>
    <sheetView tabSelected="1" topLeftCell="A38" zoomScaleNormal="100" workbookViewId="0">
      <selection activeCell="A17" sqref="A17"/>
    </sheetView>
  </sheetViews>
  <sheetFormatPr defaultColWidth="9.109375" defaultRowHeight="14.4" x14ac:dyDescent="0.3"/>
  <cols>
    <col min="1" max="1" width="13" style="5" customWidth="1"/>
    <col min="2" max="2" width="46.88671875" style="6" bestFit="1" customWidth="1"/>
    <col min="3" max="3" width="13.109375" style="6" bestFit="1" customWidth="1"/>
    <col min="4" max="4" width="7.6640625" style="6" bestFit="1" customWidth="1"/>
    <col min="5" max="5" width="13.33203125" style="28" bestFit="1" customWidth="1"/>
    <col min="6" max="6" width="12.88671875" style="1" bestFit="1" customWidth="1"/>
    <col min="7" max="7" width="9.109375" style="2"/>
    <col min="8" max="8" width="13.5546875" style="2" bestFit="1" customWidth="1"/>
    <col min="9" max="9" width="13.109375" style="2" bestFit="1" customWidth="1"/>
    <col min="10" max="10" width="15.6640625" style="2" bestFit="1" customWidth="1"/>
    <col min="11" max="11" width="11" style="2" bestFit="1" customWidth="1"/>
    <col min="12" max="12" width="12.6640625" style="2" bestFit="1" customWidth="1"/>
    <col min="13" max="16384" width="9.109375" style="2"/>
  </cols>
  <sheetData>
    <row r="4" spans="1:9" x14ac:dyDescent="0.3">
      <c r="D4" s="6" t="s">
        <v>17</v>
      </c>
    </row>
    <row r="8" spans="1:9" ht="15.6" x14ac:dyDescent="0.3">
      <c r="E8" s="26"/>
      <c r="F8" s="3"/>
      <c r="G8" s="4"/>
      <c r="H8" s="4"/>
      <c r="I8" s="4"/>
    </row>
    <row r="9" spans="1:9" s="4" customFormat="1" ht="15.6" x14ac:dyDescent="0.3">
      <c r="A9" s="86" t="s">
        <v>3</v>
      </c>
      <c r="B9" s="86"/>
      <c r="C9" s="86"/>
      <c r="D9" s="86"/>
      <c r="E9" s="86"/>
      <c r="F9" s="86"/>
    </row>
    <row r="10" spans="1:9" s="4" customFormat="1" ht="15.6" x14ac:dyDescent="0.3">
      <c r="A10" s="87" t="s">
        <v>34</v>
      </c>
      <c r="B10" s="87"/>
      <c r="C10" s="87"/>
      <c r="D10" s="87"/>
      <c r="E10" s="87"/>
      <c r="F10" s="87"/>
    </row>
    <row r="11" spans="1:9" s="4" customFormat="1" ht="15.6" x14ac:dyDescent="0.3">
      <c r="A11" s="9"/>
      <c r="B11" s="9"/>
      <c r="C11" s="9"/>
      <c r="D11" s="9"/>
      <c r="E11" s="26"/>
      <c r="F11" s="3"/>
    </row>
    <row r="12" spans="1:9" s="4" customFormat="1" ht="16.2" thickBot="1" x14ac:dyDescent="0.35">
      <c r="A12" s="7"/>
      <c r="B12" s="8"/>
      <c r="C12" s="8"/>
      <c r="D12" s="8"/>
      <c r="E12" s="26"/>
      <c r="F12" s="3"/>
    </row>
    <row r="13" spans="1:9" s="4" customFormat="1" ht="31.8" thickBot="1" x14ac:dyDescent="0.35">
      <c r="A13" s="21" t="s">
        <v>2</v>
      </c>
      <c r="B13" s="22" t="s">
        <v>9</v>
      </c>
      <c r="C13" s="23" t="s">
        <v>4</v>
      </c>
      <c r="D13" s="23" t="s">
        <v>5</v>
      </c>
      <c r="E13" s="25" t="s">
        <v>10</v>
      </c>
      <c r="F13" s="20" t="s">
        <v>6</v>
      </c>
    </row>
    <row r="14" spans="1:9" s="4" customFormat="1" ht="16.2" thickBot="1" x14ac:dyDescent="0.35">
      <c r="A14" s="29" t="s">
        <v>12</v>
      </c>
      <c r="B14" s="30"/>
      <c r="C14" s="30"/>
      <c r="D14" s="30"/>
      <c r="E14" s="30"/>
      <c r="F14" s="31">
        <f>SUM(F15:F31)</f>
        <v>111.53999999999999</v>
      </c>
    </row>
    <row r="15" spans="1:9" s="4" customFormat="1" ht="15.6" x14ac:dyDescent="0.3">
      <c r="A15" s="17">
        <v>45433</v>
      </c>
      <c r="B15" s="13" t="s">
        <v>82</v>
      </c>
      <c r="C15" s="15">
        <v>1</v>
      </c>
      <c r="D15" s="15" t="s">
        <v>83</v>
      </c>
      <c r="E15" s="27">
        <v>70</v>
      </c>
      <c r="F15" s="24">
        <f>C15*E15</f>
        <v>70</v>
      </c>
    </row>
    <row r="16" spans="1:9" s="4" customFormat="1" ht="15.6" x14ac:dyDescent="0.3">
      <c r="A16" s="17">
        <v>45439</v>
      </c>
      <c r="B16" s="13" t="s">
        <v>86</v>
      </c>
      <c r="C16" s="15">
        <v>1</v>
      </c>
      <c r="D16" s="15" t="s">
        <v>83</v>
      </c>
      <c r="E16" s="27">
        <v>41.54</v>
      </c>
      <c r="F16" s="24">
        <f>C16*E16</f>
        <v>41.54</v>
      </c>
    </row>
    <row r="17" spans="1:11" s="4" customFormat="1" ht="15.6" x14ac:dyDescent="0.3">
      <c r="A17" s="17"/>
      <c r="B17" s="13"/>
      <c r="C17" s="15"/>
      <c r="D17" s="15"/>
      <c r="E17" s="27"/>
      <c r="F17" s="24">
        <f>C17*E17</f>
        <v>0</v>
      </c>
    </row>
    <row r="18" spans="1:11" s="4" customFormat="1" ht="15.6" customHeight="1" x14ac:dyDescent="0.3">
      <c r="A18" s="17"/>
      <c r="B18" s="13"/>
      <c r="C18" s="15"/>
      <c r="D18" s="15"/>
      <c r="E18" s="27"/>
      <c r="F18" s="24">
        <f>C18*E18</f>
        <v>0</v>
      </c>
      <c r="I18" s="18"/>
    </row>
    <row r="19" spans="1:11" s="4" customFormat="1" ht="15.6" customHeight="1" x14ac:dyDescent="0.3">
      <c r="A19" s="17"/>
      <c r="B19" s="13"/>
      <c r="C19" s="15"/>
      <c r="D19" s="15"/>
      <c r="E19" s="27"/>
      <c r="F19" s="24">
        <f>C19*E19</f>
        <v>0</v>
      </c>
      <c r="H19" s="49"/>
      <c r="I19" s="18"/>
    </row>
    <row r="20" spans="1:11" s="4" customFormat="1" ht="15.6" customHeight="1" x14ac:dyDescent="0.3">
      <c r="A20" s="17"/>
      <c r="B20" s="13"/>
      <c r="C20" s="15"/>
      <c r="D20" s="15"/>
      <c r="E20" s="27"/>
      <c r="F20" s="24">
        <f t="shared" ref="F20:F21" si="0">C20*E20</f>
        <v>0</v>
      </c>
    </row>
    <row r="21" spans="1:11" s="4" customFormat="1" ht="15.6" x14ac:dyDescent="0.3">
      <c r="A21" s="17"/>
      <c r="B21" s="13"/>
      <c r="C21" s="15"/>
      <c r="D21" s="15"/>
      <c r="E21" s="27"/>
      <c r="F21" s="24">
        <f t="shared" si="0"/>
        <v>0</v>
      </c>
    </row>
    <row r="22" spans="1:11" s="4" customFormat="1" ht="15.6" x14ac:dyDescent="0.3">
      <c r="A22" s="17"/>
      <c r="B22" s="13"/>
      <c r="C22" s="15"/>
      <c r="D22" s="15"/>
      <c r="E22" s="27"/>
      <c r="F22" s="24">
        <f t="shared" ref="F22:F31" si="1">E22*C22</f>
        <v>0</v>
      </c>
    </row>
    <row r="23" spans="1:11" s="4" customFormat="1" ht="15.6" customHeight="1" x14ac:dyDescent="0.3">
      <c r="A23" s="17"/>
      <c r="B23" s="13"/>
      <c r="C23" s="15"/>
      <c r="D23" s="15"/>
      <c r="E23" s="27"/>
      <c r="F23" s="24">
        <f t="shared" si="1"/>
        <v>0</v>
      </c>
    </row>
    <row r="24" spans="1:11" s="4" customFormat="1" ht="15.6" customHeight="1" x14ac:dyDescent="0.3">
      <c r="A24" s="17"/>
      <c r="B24" s="13"/>
      <c r="C24" s="15"/>
      <c r="D24" s="15"/>
      <c r="E24" s="27"/>
      <c r="F24" s="24">
        <f t="shared" si="1"/>
        <v>0</v>
      </c>
    </row>
    <row r="25" spans="1:11" s="4" customFormat="1" ht="15.6" customHeight="1" x14ac:dyDescent="0.3">
      <c r="A25" s="17"/>
      <c r="B25" s="13"/>
      <c r="C25" s="15"/>
      <c r="D25" s="15"/>
      <c r="E25" s="27"/>
      <c r="F25" s="24">
        <f t="shared" si="1"/>
        <v>0</v>
      </c>
    </row>
    <row r="26" spans="1:11" s="4" customFormat="1" ht="15.6" customHeight="1" x14ac:dyDescent="0.3">
      <c r="A26" s="17"/>
      <c r="B26" s="13"/>
      <c r="C26" s="15"/>
      <c r="D26" s="15"/>
      <c r="E26" s="27"/>
      <c r="F26" s="24">
        <f t="shared" si="1"/>
        <v>0</v>
      </c>
    </row>
    <row r="27" spans="1:11" s="4" customFormat="1" ht="15.6" customHeight="1" x14ac:dyDescent="0.3">
      <c r="A27" s="17"/>
      <c r="B27" s="13"/>
      <c r="C27" s="15"/>
      <c r="D27" s="15"/>
      <c r="E27" s="27"/>
      <c r="F27" s="24">
        <f t="shared" si="1"/>
        <v>0</v>
      </c>
      <c r="I27" s="43"/>
    </row>
    <row r="28" spans="1:11" s="4" customFormat="1" ht="15.6" customHeight="1" x14ac:dyDescent="0.3">
      <c r="A28" s="17"/>
      <c r="B28" s="13"/>
      <c r="C28" s="15"/>
      <c r="D28" s="15"/>
      <c r="E28" s="27"/>
      <c r="F28" s="24">
        <f t="shared" si="1"/>
        <v>0</v>
      </c>
      <c r="I28" s="43"/>
    </row>
    <row r="29" spans="1:11" s="4" customFormat="1" ht="15.6" customHeight="1" x14ac:dyDescent="0.3">
      <c r="A29" s="17"/>
      <c r="B29" s="13"/>
      <c r="C29" s="15"/>
      <c r="D29" s="15"/>
      <c r="E29" s="27"/>
      <c r="F29" s="24">
        <f t="shared" si="1"/>
        <v>0</v>
      </c>
      <c r="I29" s="43"/>
    </row>
    <row r="30" spans="1:11" s="4" customFormat="1" ht="16.2" customHeight="1" x14ac:dyDescent="0.3">
      <c r="A30" s="17"/>
      <c r="B30" s="13"/>
      <c r="C30" s="15"/>
      <c r="D30" s="15"/>
      <c r="E30" s="27"/>
      <c r="F30" s="24">
        <f t="shared" si="1"/>
        <v>0</v>
      </c>
    </row>
    <row r="31" spans="1:11" s="4" customFormat="1" ht="16.2" customHeight="1" thickBot="1" x14ac:dyDescent="0.35">
      <c r="A31" s="17"/>
      <c r="B31" s="14"/>
      <c r="C31" s="15"/>
      <c r="D31" s="15"/>
      <c r="E31" s="27"/>
      <c r="F31" s="24">
        <f t="shared" si="1"/>
        <v>0</v>
      </c>
      <c r="H31" s="47"/>
      <c r="I31" s="38"/>
      <c r="J31" s="26"/>
      <c r="K31" s="26"/>
    </row>
    <row r="32" spans="1:11" s="4" customFormat="1" ht="16.2" thickBot="1" x14ac:dyDescent="0.35">
      <c r="A32" s="29" t="s">
        <v>11</v>
      </c>
      <c r="B32" s="30"/>
      <c r="C32" s="30"/>
      <c r="D32" s="30"/>
      <c r="E32" s="30"/>
      <c r="F32" s="31">
        <f>SUM(F33:F47)</f>
        <v>3988.4200000000005</v>
      </c>
      <c r="H32" s="43"/>
      <c r="I32" s="19"/>
      <c r="J32" s="26"/>
      <c r="K32" s="81"/>
    </row>
    <row r="33" spans="1:13" s="4" customFormat="1" ht="15.6" customHeight="1" x14ac:dyDescent="0.3">
      <c r="A33" s="75">
        <v>45413</v>
      </c>
      <c r="B33" s="39" t="s">
        <v>26</v>
      </c>
      <c r="C33" s="40">
        <v>1</v>
      </c>
      <c r="D33" s="40" t="s">
        <v>14</v>
      </c>
      <c r="E33" s="41">
        <v>44</v>
      </c>
      <c r="F33" s="42">
        <f t="shared" ref="F33:F47" si="2">C33*E33</f>
        <v>44</v>
      </c>
      <c r="H33" s="43"/>
      <c r="I33" s="44"/>
      <c r="J33" s="47"/>
      <c r="K33" s="26"/>
    </row>
    <row r="34" spans="1:13" s="4" customFormat="1" ht="15.6" customHeight="1" x14ac:dyDescent="0.3">
      <c r="A34" s="75">
        <v>45414</v>
      </c>
      <c r="B34" s="39" t="s">
        <v>15</v>
      </c>
      <c r="C34" s="40">
        <v>1</v>
      </c>
      <c r="D34" s="40" t="s">
        <v>14</v>
      </c>
      <c r="E34" s="41">
        <v>1600</v>
      </c>
      <c r="F34" s="42">
        <f t="shared" si="2"/>
        <v>1600</v>
      </c>
      <c r="I34" s="48"/>
      <c r="L34" s="46"/>
    </row>
    <row r="35" spans="1:13" s="4" customFormat="1" ht="15.6" customHeight="1" x14ac:dyDescent="0.3">
      <c r="A35" s="75">
        <v>45414</v>
      </c>
      <c r="B35" s="39" t="s">
        <v>16</v>
      </c>
      <c r="C35" s="40">
        <v>1</v>
      </c>
      <c r="D35" s="40" t="s">
        <v>14</v>
      </c>
      <c r="E35" s="41">
        <v>56.24</v>
      </c>
      <c r="F35" s="42">
        <f t="shared" si="2"/>
        <v>56.24</v>
      </c>
      <c r="I35" s="48"/>
      <c r="J35" s="9"/>
      <c r="K35" s="9"/>
    </row>
    <row r="36" spans="1:13" s="4" customFormat="1" ht="15.6" customHeight="1" x14ac:dyDescent="0.3">
      <c r="A36" s="60">
        <v>45414</v>
      </c>
      <c r="B36" s="14" t="s">
        <v>19</v>
      </c>
      <c r="C36" s="15">
        <v>1</v>
      </c>
      <c r="D36" s="15" t="s">
        <v>14</v>
      </c>
      <c r="E36" s="27">
        <v>245</v>
      </c>
      <c r="F36" s="24">
        <f t="shared" si="2"/>
        <v>245</v>
      </c>
      <c r="I36" s="19"/>
      <c r="J36" s="9"/>
      <c r="K36" s="9"/>
    </row>
    <row r="37" spans="1:13" s="4" customFormat="1" ht="15.6" x14ac:dyDescent="0.3">
      <c r="A37" s="17">
        <v>45418</v>
      </c>
      <c r="B37" s="13" t="s">
        <v>27</v>
      </c>
      <c r="C37" s="15">
        <v>1</v>
      </c>
      <c r="D37" s="15" t="s">
        <v>14</v>
      </c>
      <c r="E37" s="27">
        <v>104.33</v>
      </c>
      <c r="F37" s="24">
        <f t="shared" si="2"/>
        <v>104.33</v>
      </c>
      <c r="I37" s="50"/>
      <c r="J37" s="26"/>
      <c r="K37" s="9"/>
    </row>
    <row r="38" spans="1:13" s="4" customFormat="1" ht="15.6" x14ac:dyDescent="0.3">
      <c r="A38" s="75">
        <v>45427</v>
      </c>
      <c r="B38" s="39" t="s">
        <v>23</v>
      </c>
      <c r="C38" s="40">
        <v>1</v>
      </c>
      <c r="D38" s="40" t="s">
        <v>14</v>
      </c>
      <c r="E38" s="41">
        <v>115.36</v>
      </c>
      <c r="F38" s="42">
        <f t="shared" si="2"/>
        <v>115.36</v>
      </c>
      <c r="H38" s="47"/>
      <c r="I38" s="19"/>
      <c r="J38" s="26"/>
      <c r="K38" s="9"/>
    </row>
    <row r="39" spans="1:13" s="4" customFormat="1" ht="15.6" x14ac:dyDescent="0.3">
      <c r="A39" s="17">
        <v>45427</v>
      </c>
      <c r="B39" s="14" t="s">
        <v>20</v>
      </c>
      <c r="C39" s="15">
        <v>1</v>
      </c>
      <c r="D39" s="15" t="s">
        <v>14</v>
      </c>
      <c r="E39" s="27">
        <v>263.92</v>
      </c>
      <c r="F39" s="24">
        <f t="shared" si="2"/>
        <v>263.92</v>
      </c>
      <c r="I39" s="44"/>
      <c r="J39" s="37"/>
      <c r="K39" s="7"/>
      <c r="M39" s="34"/>
    </row>
    <row r="40" spans="1:13" s="4" customFormat="1" ht="15.6" x14ac:dyDescent="0.3">
      <c r="A40" s="32">
        <v>45427</v>
      </c>
      <c r="B40" s="13" t="s">
        <v>24</v>
      </c>
      <c r="C40" s="15">
        <v>1</v>
      </c>
      <c r="D40" s="15" t="s">
        <v>14</v>
      </c>
      <c r="E40" s="27">
        <v>270</v>
      </c>
      <c r="F40" s="42">
        <f t="shared" si="2"/>
        <v>270</v>
      </c>
      <c r="I40" s="44"/>
      <c r="J40" s="37"/>
      <c r="K40" s="7"/>
      <c r="M40" s="34"/>
    </row>
    <row r="41" spans="1:13" s="4" customFormat="1" ht="15.6" x14ac:dyDescent="0.3">
      <c r="A41" s="83">
        <v>45427</v>
      </c>
      <c r="B41" s="14" t="s">
        <v>13</v>
      </c>
      <c r="C41" s="15">
        <v>1</v>
      </c>
      <c r="D41" s="15" t="s">
        <v>14</v>
      </c>
      <c r="E41" s="27">
        <v>800</v>
      </c>
      <c r="F41" s="42">
        <f t="shared" si="2"/>
        <v>800</v>
      </c>
      <c r="H41" s="43"/>
      <c r="I41" s="44"/>
      <c r="K41" s="7"/>
    </row>
    <row r="42" spans="1:13" s="4" customFormat="1" ht="15.6" x14ac:dyDescent="0.3">
      <c r="A42" s="84"/>
      <c r="B42" s="14" t="s">
        <v>22</v>
      </c>
      <c r="C42" s="15">
        <v>1</v>
      </c>
      <c r="D42" s="15" t="s">
        <v>14</v>
      </c>
      <c r="E42" s="27">
        <v>32.26</v>
      </c>
      <c r="F42" s="42">
        <f t="shared" si="2"/>
        <v>32.26</v>
      </c>
      <c r="H42" s="43"/>
      <c r="I42" s="44"/>
      <c r="K42" s="7"/>
    </row>
    <row r="43" spans="1:13" s="4" customFormat="1" ht="15.6" x14ac:dyDescent="0.3">
      <c r="A43" s="17"/>
      <c r="B43" s="14" t="s">
        <v>18</v>
      </c>
      <c r="C43" s="15">
        <v>1</v>
      </c>
      <c r="D43" s="15" t="s">
        <v>14</v>
      </c>
      <c r="E43" s="27">
        <v>72</v>
      </c>
      <c r="F43" s="42">
        <f t="shared" si="2"/>
        <v>72</v>
      </c>
      <c r="H43" s="43"/>
      <c r="I43" s="44"/>
      <c r="J43" s="34"/>
      <c r="K43" s="7"/>
    </row>
    <row r="44" spans="1:13" s="4" customFormat="1" ht="15.6" x14ac:dyDescent="0.3">
      <c r="A44" s="17"/>
      <c r="B44" s="13" t="s">
        <v>30</v>
      </c>
      <c r="C44" s="15">
        <v>1</v>
      </c>
      <c r="D44" s="15" t="s">
        <v>14</v>
      </c>
      <c r="E44" s="27">
        <v>119</v>
      </c>
      <c r="F44" s="42">
        <f t="shared" si="2"/>
        <v>119</v>
      </c>
      <c r="H44" s="43"/>
      <c r="I44" s="44"/>
      <c r="K44" s="7"/>
    </row>
    <row r="45" spans="1:13" s="4" customFormat="1" ht="15.6" x14ac:dyDescent="0.3">
      <c r="A45" s="17"/>
      <c r="B45" s="13" t="s">
        <v>33</v>
      </c>
      <c r="C45" s="15">
        <v>1</v>
      </c>
      <c r="D45" s="15" t="s">
        <v>14</v>
      </c>
      <c r="E45" s="27">
        <v>54</v>
      </c>
      <c r="F45" s="42">
        <f t="shared" si="2"/>
        <v>54</v>
      </c>
      <c r="H45" s="43"/>
      <c r="I45" s="44"/>
      <c r="K45" s="7"/>
    </row>
    <row r="46" spans="1:13" s="4" customFormat="1" ht="15.6" x14ac:dyDescent="0.3">
      <c r="A46" s="17"/>
      <c r="B46" s="13" t="s">
        <v>29</v>
      </c>
      <c r="C46" s="15">
        <v>1</v>
      </c>
      <c r="D46" s="15" t="s">
        <v>14</v>
      </c>
      <c r="E46" s="27">
        <v>182.31</v>
      </c>
      <c r="F46" s="42">
        <f t="shared" si="2"/>
        <v>182.31</v>
      </c>
      <c r="H46" s="43"/>
      <c r="I46" s="43"/>
      <c r="K46" s="35"/>
      <c r="M46" s="36"/>
    </row>
    <row r="47" spans="1:13" s="4" customFormat="1" ht="15.6" x14ac:dyDescent="0.3">
      <c r="A47" s="17"/>
      <c r="B47" s="13" t="s">
        <v>25</v>
      </c>
      <c r="C47" s="15">
        <v>1</v>
      </c>
      <c r="D47" s="15" t="s">
        <v>14</v>
      </c>
      <c r="E47" s="27">
        <v>30</v>
      </c>
      <c r="F47" s="24">
        <f t="shared" si="2"/>
        <v>30</v>
      </c>
      <c r="J47" s="34"/>
      <c r="K47" s="34"/>
    </row>
    <row r="48" spans="1:13" s="4" customFormat="1" ht="16.2" thickBot="1" x14ac:dyDescent="0.35">
      <c r="A48" s="92" t="s">
        <v>7</v>
      </c>
      <c r="B48" s="93"/>
      <c r="C48" s="93"/>
      <c r="D48" s="93"/>
      <c r="E48" s="94"/>
      <c r="F48" s="12">
        <f>F14+F32</f>
        <v>4099.9600000000009</v>
      </c>
      <c r="K48" s="51"/>
    </row>
    <row r="49" spans="1:11" s="4" customFormat="1" ht="15.6" x14ac:dyDescent="0.3">
      <c r="A49" s="7"/>
      <c r="B49" s="8"/>
      <c r="C49" s="8"/>
      <c r="D49" s="8"/>
      <c r="E49" s="26"/>
      <c r="F49" s="3"/>
      <c r="J49" s="43"/>
      <c r="K49" s="34"/>
    </row>
    <row r="50" spans="1:11" s="4" customFormat="1" ht="16.2" thickBot="1" x14ac:dyDescent="0.35">
      <c r="A50" s="7"/>
      <c r="B50" s="8"/>
      <c r="C50" s="8"/>
      <c r="D50" s="8"/>
      <c r="E50" s="26"/>
      <c r="F50" s="3"/>
      <c r="I50" s="43"/>
    </row>
    <row r="51" spans="1:11" s="4" customFormat="1" ht="16.2" thickBot="1" x14ac:dyDescent="0.35">
      <c r="A51" s="10" t="s">
        <v>21</v>
      </c>
      <c r="B51" s="45">
        <f>'Entrada Escritório'!D44-Despesas!F48</f>
        <v>8675.0399999999991</v>
      </c>
      <c r="C51" s="8"/>
      <c r="D51" s="8"/>
      <c r="E51" s="26"/>
      <c r="F51" s="3"/>
      <c r="H51" s="43"/>
      <c r="I51" s="43"/>
      <c r="J51" s="35"/>
      <c r="K51" s="34"/>
    </row>
    <row r="52" spans="1:11" s="4" customFormat="1" ht="15.6" x14ac:dyDescent="0.3">
      <c r="A52" s="7"/>
      <c r="B52" s="8"/>
      <c r="C52" s="8"/>
      <c r="D52" s="8"/>
      <c r="E52" s="26"/>
      <c r="F52" s="3"/>
    </row>
    <row r="53" spans="1:11" s="4" customFormat="1" ht="15.6" x14ac:dyDescent="0.3">
      <c r="A53" s="7"/>
      <c r="B53" s="88" t="s">
        <v>35</v>
      </c>
      <c r="C53" s="88"/>
      <c r="D53" s="88"/>
      <c r="E53" s="88"/>
      <c r="F53" s="88"/>
    </row>
    <row r="54" spans="1:11" s="4" customFormat="1" ht="15.6" x14ac:dyDescent="0.3">
      <c r="A54" s="7"/>
      <c r="B54" s="8"/>
      <c r="C54" s="8"/>
      <c r="D54" s="8"/>
      <c r="E54" s="26"/>
      <c r="F54" s="3"/>
      <c r="I54" s="4" t="s">
        <v>17</v>
      </c>
    </row>
    <row r="55" spans="1:11" s="4" customFormat="1" ht="15.6" x14ac:dyDescent="0.3">
      <c r="A55" s="82"/>
      <c r="B55" s="8"/>
      <c r="C55" s="8"/>
      <c r="D55" s="8"/>
      <c r="E55" s="26"/>
      <c r="F55" s="3"/>
    </row>
    <row r="56" spans="1:11" s="4" customFormat="1" ht="15.6" x14ac:dyDescent="0.3">
      <c r="A56" s="7"/>
      <c r="B56" s="43"/>
      <c r="C56" s="82"/>
      <c r="D56" s="7"/>
      <c r="E56" s="26"/>
      <c r="F56" s="3"/>
    </row>
    <row r="57" spans="1:11" s="4" customFormat="1" ht="15.6" x14ac:dyDescent="0.3">
      <c r="A57" s="7"/>
      <c r="B57" s="8"/>
      <c r="C57" s="8"/>
      <c r="D57" s="8"/>
      <c r="E57" s="26"/>
      <c r="F57" s="3"/>
    </row>
    <row r="58" spans="1:11" s="4" customFormat="1" ht="15.6" x14ac:dyDescent="0.3">
      <c r="A58" s="7"/>
      <c r="B58" s="8"/>
      <c r="C58" s="8"/>
      <c r="D58" s="8"/>
      <c r="E58" s="26"/>
      <c r="F58" s="3"/>
    </row>
    <row r="59" spans="1:11" s="4" customFormat="1" ht="15.6" x14ac:dyDescent="0.3">
      <c r="A59" s="7"/>
      <c r="B59" s="8"/>
      <c r="C59" s="8"/>
      <c r="D59" s="8"/>
      <c r="E59" s="26"/>
      <c r="F59" s="3"/>
    </row>
    <row r="60" spans="1:11" s="4" customFormat="1" ht="15.6" x14ac:dyDescent="0.3">
      <c r="A60" s="7"/>
      <c r="B60" s="8"/>
      <c r="C60" s="8"/>
      <c r="D60" s="8"/>
      <c r="E60" s="26"/>
      <c r="F60" s="3"/>
    </row>
    <row r="61" spans="1:11" s="4" customFormat="1" ht="15.6" x14ac:dyDescent="0.3">
      <c r="A61" s="7"/>
      <c r="B61" s="8"/>
      <c r="C61" s="8"/>
      <c r="D61" s="8"/>
      <c r="E61" s="26"/>
      <c r="F61" s="3"/>
    </row>
    <row r="62" spans="1:11" s="4" customFormat="1" ht="15.6" x14ac:dyDescent="0.3">
      <c r="A62" s="7"/>
      <c r="B62" s="8"/>
      <c r="C62" s="8"/>
      <c r="D62" s="8"/>
      <c r="E62" s="26"/>
      <c r="F62" s="3"/>
    </row>
    <row r="63" spans="1:11" s="4" customFormat="1" ht="15.6" x14ac:dyDescent="0.3">
      <c r="A63" s="7"/>
      <c r="B63" s="8"/>
      <c r="C63" s="8"/>
      <c r="D63" s="8"/>
      <c r="E63" s="26"/>
      <c r="F63" s="3"/>
    </row>
    <row r="64" spans="1:11" s="4" customFormat="1" ht="15.6" x14ac:dyDescent="0.3">
      <c r="A64" s="7"/>
      <c r="B64" s="8"/>
      <c r="C64" s="8"/>
      <c r="D64" s="8"/>
      <c r="E64" s="26"/>
      <c r="F64" s="3"/>
    </row>
    <row r="65" spans="1:6" s="4" customFormat="1" ht="15.6" x14ac:dyDescent="0.3">
      <c r="A65" s="7"/>
      <c r="B65" s="8"/>
      <c r="C65" s="8"/>
      <c r="D65" s="8"/>
      <c r="E65" s="26"/>
      <c r="F65" s="3"/>
    </row>
    <row r="66" spans="1:6" s="4" customFormat="1" ht="15.6" x14ac:dyDescent="0.3">
      <c r="A66" s="7"/>
      <c r="B66" s="8"/>
      <c r="C66" s="8"/>
      <c r="D66" s="8"/>
      <c r="E66" s="26"/>
      <c r="F66" s="3"/>
    </row>
    <row r="67" spans="1:6" s="4" customFormat="1" ht="15.6" x14ac:dyDescent="0.3">
      <c r="A67" s="7"/>
      <c r="B67" s="8"/>
      <c r="C67" s="8"/>
      <c r="D67" s="8"/>
      <c r="E67" s="26"/>
      <c r="F67" s="3"/>
    </row>
    <row r="68" spans="1:6" s="4" customFormat="1" ht="15.6" x14ac:dyDescent="0.3">
      <c r="A68" s="7"/>
      <c r="B68" s="8"/>
      <c r="C68" s="8"/>
      <c r="D68" s="8"/>
      <c r="E68" s="26"/>
      <c r="F68" s="3"/>
    </row>
    <row r="69" spans="1:6" s="4" customFormat="1" ht="15.6" x14ac:dyDescent="0.3">
      <c r="A69" s="7"/>
      <c r="B69" s="8"/>
      <c r="C69" s="8"/>
      <c r="D69" s="8"/>
      <c r="E69" s="26"/>
      <c r="F69" s="3"/>
    </row>
    <row r="70" spans="1:6" s="4" customFormat="1" ht="15.6" x14ac:dyDescent="0.3">
      <c r="A70" s="7"/>
      <c r="B70" s="8"/>
      <c r="C70" s="8"/>
      <c r="D70" s="8"/>
      <c r="E70" s="26"/>
      <c r="F70" s="3"/>
    </row>
    <row r="71" spans="1:6" s="4" customFormat="1" ht="15.6" x14ac:dyDescent="0.3">
      <c r="A71" s="7"/>
      <c r="B71" s="8"/>
      <c r="C71" s="8"/>
      <c r="D71" s="8"/>
      <c r="E71" s="26"/>
      <c r="F71" s="3"/>
    </row>
    <row r="72" spans="1:6" s="4" customFormat="1" ht="15.6" x14ac:dyDescent="0.3">
      <c r="A72" s="7"/>
      <c r="B72" s="8"/>
      <c r="C72" s="8"/>
      <c r="D72" s="8"/>
      <c r="E72" s="26"/>
      <c r="F72" s="3"/>
    </row>
    <row r="73" spans="1:6" s="4" customFormat="1" ht="15.6" x14ac:dyDescent="0.3">
      <c r="A73" s="7"/>
      <c r="B73" s="8"/>
      <c r="C73" s="8"/>
      <c r="D73" s="8"/>
      <c r="E73" s="26"/>
      <c r="F73" s="3"/>
    </row>
    <row r="74" spans="1:6" s="4" customFormat="1" ht="15.6" x14ac:dyDescent="0.3">
      <c r="A74" s="7"/>
      <c r="B74" s="8"/>
      <c r="C74" s="8"/>
      <c r="D74" s="8"/>
      <c r="E74" s="26"/>
      <c r="F74" s="3"/>
    </row>
    <row r="75" spans="1:6" s="4" customFormat="1" ht="15.6" x14ac:dyDescent="0.3">
      <c r="A75" s="7"/>
      <c r="B75" s="8"/>
      <c r="C75" s="8"/>
      <c r="D75" s="8"/>
      <c r="E75" s="26"/>
      <c r="F75" s="3"/>
    </row>
    <row r="76" spans="1:6" s="4" customFormat="1" ht="15.6" x14ac:dyDescent="0.3">
      <c r="A76" s="7"/>
      <c r="B76" s="8"/>
      <c r="C76" s="8"/>
      <c r="D76" s="8"/>
      <c r="E76" s="26"/>
      <c r="F76" s="3"/>
    </row>
    <row r="77" spans="1:6" s="4" customFormat="1" ht="15.6" x14ac:dyDescent="0.3">
      <c r="A77" s="7"/>
      <c r="B77" s="8"/>
      <c r="C77" s="8"/>
      <c r="D77" s="8"/>
      <c r="E77" s="26"/>
      <c r="F77" s="3"/>
    </row>
    <row r="78" spans="1:6" s="4" customFormat="1" ht="15.6" x14ac:dyDescent="0.3">
      <c r="A78" s="7"/>
      <c r="B78" s="8"/>
      <c r="C78" s="8"/>
      <c r="D78" s="8"/>
      <c r="E78" s="26"/>
      <c r="F78" s="3"/>
    </row>
    <row r="79" spans="1:6" s="4" customFormat="1" ht="15.6" x14ac:dyDescent="0.3">
      <c r="A79" s="7"/>
      <c r="B79" s="8"/>
      <c r="C79" s="8"/>
      <c r="D79" s="8"/>
      <c r="E79" s="26"/>
      <c r="F79" s="3"/>
    </row>
    <row r="80" spans="1:6" s="4" customFormat="1" ht="15.6" x14ac:dyDescent="0.3">
      <c r="A80" s="7"/>
      <c r="B80" s="8"/>
      <c r="C80" s="8"/>
      <c r="D80" s="8"/>
      <c r="E80" s="26"/>
      <c r="F80" s="3"/>
    </row>
    <row r="81" spans="1:6" s="4" customFormat="1" ht="15.6" x14ac:dyDescent="0.3">
      <c r="A81" s="7"/>
      <c r="B81" s="8"/>
      <c r="C81" s="8"/>
      <c r="D81" s="8"/>
      <c r="E81" s="26"/>
      <c r="F81" s="3"/>
    </row>
    <row r="82" spans="1:6" s="4" customFormat="1" ht="15.6" x14ac:dyDescent="0.3">
      <c r="A82" s="7"/>
      <c r="B82" s="8"/>
      <c r="C82" s="8"/>
      <c r="D82" s="8"/>
      <c r="E82" s="26"/>
      <c r="F82" s="3"/>
    </row>
    <row r="83" spans="1:6" s="4" customFormat="1" ht="15.6" x14ac:dyDescent="0.3">
      <c r="A83" s="7"/>
      <c r="B83" s="8"/>
      <c r="C83" s="8"/>
      <c r="D83" s="8"/>
      <c r="E83" s="26"/>
      <c r="F83" s="3"/>
    </row>
    <row r="84" spans="1:6" s="4" customFormat="1" ht="15.6" x14ac:dyDescent="0.3">
      <c r="A84" s="7"/>
      <c r="B84" s="8"/>
      <c r="C84" s="8"/>
      <c r="D84" s="8"/>
      <c r="E84" s="26"/>
      <c r="F84" s="3"/>
    </row>
    <row r="85" spans="1:6" s="4" customFormat="1" ht="15.6" x14ac:dyDescent="0.3">
      <c r="A85" s="7"/>
      <c r="B85" s="8"/>
      <c r="C85" s="8"/>
      <c r="D85" s="8"/>
      <c r="E85" s="26"/>
      <c r="F85" s="3"/>
    </row>
    <row r="86" spans="1:6" s="4" customFormat="1" ht="15.6" x14ac:dyDescent="0.3">
      <c r="A86" s="7"/>
      <c r="B86" s="8"/>
      <c r="C86" s="8"/>
      <c r="D86" s="8"/>
      <c r="E86" s="26"/>
      <c r="F86" s="3"/>
    </row>
    <row r="87" spans="1:6" s="4" customFormat="1" ht="15.6" x14ac:dyDescent="0.3">
      <c r="A87" s="7"/>
      <c r="B87" s="8"/>
      <c r="C87" s="8"/>
      <c r="D87" s="8"/>
      <c r="E87" s="26"/>
      <c r="F87" s="3"/>
    </row>
    <row r="88" spans="1:6" s="4" customFormat="1" ht="15.6" x14ac:dyDescent="0.3">
      <c r="A88" s="7"/>
      <c r="B88" s="8"/>
      <c r="C88" s="8"/>
      <c r="D88" s="8"/>
      <c r="E88" s="26"/>
      <c r="F88" s="3"/>
    </row>
    <row r="89" spans="1:6" s="4" customFormat="1" ht="15.6" x14ac:dyDescent="0.3">
      <c r="A89" s="7"/>
      <c r="B89" s="8"/>
      <c r="C89" s="8"/>
      <c r="D89" s="8"/>
      <c r="E89" s="26"/>
      <c r="F89" s="3"/>
    </row>
    <row r="90" spans="1:6" s="4" customFormat="1" ht="15.6" x14ac:dyDescent="0.3">
      <c r="A90" s="7"/>
      <c r="B90" s="8"/>
      <c r="C90" s="8"/>
      <c r="D90" s="8"/>
      <c r="E90" s="26"/>
      <c r="F90" s="3"/>
    </row>
    <row r="91" spans="1:6" s="4" customFormat="1" ht="15.6" x14ac:dyDescent="0.3">
      <c r="A91" s="7"/>
      <c r="B91" s="8"/>
      <c r="C91" s="8"/>
      <c r="D91" s="8"/>
      <c r="E91" s="26"/>
      <c r="F91" s="3"/>
    </row>
    <row r="92" spans="1:6" s="4" customFormat="1" ht="15.6" x14ac:dyDescent="0.3">
      <c r="A92" s="7"/>
      <c r="B92" s="8"/>
      <c r="C92" s="8"/>
      <c r="D92" s="8"/>
      <c r="E92" s="26"/>
      <c r="F92" s="3"/>
    </row>
    <row r="93" spans="1:6" s="4" customFormat="1" ht="15.6" x14ac:dyDescent="0.3">
      <c r="A93" s="7"/>
      <c r="B93" s="8"/>
      <c r="C93" s="8"/>
      <c r="D93" s="8"/>
      <c r="E93" s="26"/>
      <c r="F93" s="3"/>
    </row>
    <row r="94" spans="1:6" s="4" customFormat="1" ht="15.6" x14ac:dyDescent="0.3">
      <c r="A94" s="7"/>
      <c r="B94" s="8"/>
      <c r="C94" s="8"/>
      <c r="D94" s="8"/>
      <c r="E94" s="26"/>
      <c r="F94" s="3"/>
    </row>
    <row r="95" spans="1:6" s="4" customFormat="1" ht="15.6" x14ac:dyDescent="0.3">
      <c r="A95" s="7"/>
      <c r="B95" s="8"/>
      <c r="C95" s="8"/>
      <c r="D95" s="8"/>
      <c r="E95" s="26"/>
      <c r="F95" s="3"/>
    </row>
    <row r="96" spans="1:6" s="4" customFormat="1" ht="15.6" x14ac:dyDescent="0.3">
      <c r="A96" s="7"/>
      <c r="B96" s="8"/>
      <c r="C96" s="8"/>
      <c r="D96" s="8"/>
      <c r="E96" s="26"/>
      <c r="F96" s="3"/>
    </row>
    <row r="97" spans="1:6" s="4" customFormat="1" ht="15.6" x14ac:dyDescent="0.3">
      <c r="A97" s="7"/>
      <c r="B97" s="8"/>
      <c r="C97" s="8"/>
      <c r="D97" s="8"/>
      <c r="E97" s="26"/>
      <c r="F97" s="3"/>
    </row>
    <row r="98" spans="1:6" s="4" customFormat="1" ht="15.6" x14ac:dyDescent="0.3">
      <c r="A98" s="7"/>
      <c r="B98" s="8"/>
      <c r="C98" s="8"/>
      <c r="D98" s="8"/>
      <c r="E98" s="26"/>
      <c r="F98" s="3"/>
    </row>
    <row r="99" spans="1:6" s="4" customFormat="1" ht="15.6" x14ac:dyDescent="0.3">
      <c r="A99" s="7"/>
      <c r="B99" s="8"/>
      <c r="C99" s="8"/>
      <c r="D99" s="8"/>
      <c r="E99" s="26"/>
      <c r="F99" s="3"/>
    </row>
    <row r="100" spans="1:6" s="4" customFormat="1" ht="15.6" x14ac:dyDescent="0.3">
      <c r="A100" s="7"/>
      <c r="B100" s="8"/>
      <c r="C100" s="8"/>
      <c r="D100" s="8"/>
      <c r="E100" s="26"/>
      <c r="F100" s="3"/>
    </row>
    <row r="101" spans="1:6" s="4" customFormat="1" ht="15.6" x14ac:dyDescent="0.3">
      <c r="A101" s="7"/>
      <c r="B101" s="8"/>
      <c r="C101" s="8"/>
      <c r="D101" s="8"/>
      <c r="E101" s="26"/>
      <c r="F101" s="3"/>
    </row>
    <row r="102" spans="1:6" s="4" customFormat="1" ht="15.6" x14ac:dyDescent="0.3">
      <c r="A102" s="7"/>
      <c r="B102" s="8"/>
      <c r="C102" s="8"/>
      <c r="D102" s="8"/>
      <c r="E102" s="26"/>
      <c r="F102" s="3"/>
    </row>
    <row r="103" spans="1:6" s="4" customFormat="1" ht="15.6" x14ac:dyDescent="0.3">
      <c r="A103" s="7"/>
      <c r="B103" s="8"/>
      <c r="C103" s="8"/>
      <c r="D103" s="8"/>
      <c r="E103" s="26"/>
      <c r="F103" s="3"/>
    </row>
    <row r="104" spans="1:6" s="4" customFormat="1" ht="15.6" x14ac:dyDescent="0.3">
      <c r="A104" s="7"/>
      <c r="B104" s="8"/>
      <c r="C104" s="8"/>
      <c r="D104" s="8"/>
      <c r="E104" s="26"/>
      <c r="F104" s="3"/>
    </row>
    <row r="105" spans="1:6" s="4" customFormat="1" ht="15.6" x14ac:dyDescent="0.3">
      <c r="A105" s="7"/>
      <c r="B105" s="8"/>
      <c r="C105" s="8"/>
      <c r="D105" s="8"/>
      <c r="E105" s="26"/>
      <c r="F105" s="3"/>
    </row>
    <row r="106" spans="1:6" s="4" customFormat="1" ht="15.6" x14ac:dyDescent="0.3">
      <c r="A106" s="7"/>
      <c r="B106" s="8"/>
      <c r="C106" s="8"/>
      <c r="D106" s="8"/>
      <c r="E106" s="26"/>
      <c r="F106" s="3"/>
    </row>
    <row r="107" spans="1:6" s="4" customFormat="1" ht="15.6" x14ac:dyDescent="0.3">
      <c r="A107" s="7"/>
      <c r="B107" s="8"/>
      <c r="C107" s="8"/>
      <c r="D107" s="8"/>
      <c r="E107" s="26"/>
      <c r="F107" s="3"/>
    </row>
    <row r="108" spans="1:6" s="4" customFormat="1" ht="15.6" x14ac:dyDescent="0.3">
      <c r="A108" s="7"/>
      <c r="B108" s="8"/>
      <c r="C108" s="8"/>
      <c r="D108" s="8"/>
      <c r="E108" s="26"/>
      <c r="F108" s="3"/>
    </row>
    <row r="109" spans="1:6" s="4" customFormat="1" ht="15.6" x14ac:dyDescent="0.3">
      <c r="A109" s="7"/>
      <c r="B109" s="8"/>
      <c r="C109" s="8"/>
      <c r="D109" s="8"/>
      <c r="E109" s="26"/>
      <c r="F109" s="3"/>
    </row>
    <row r="110" spans="1:6" s="4" customFormat="1" ht="15.6" x14ac:dyDescent="0.3">
      <c r="A110" s="7"/>
      <c r="B110" s="8"/>
      <c r="C110" s="8"/>
      <c r="D110" s="8"/>
      <c r="E110" s="26"/>
      <c r="F110" s="3"/>
    </row>
    <row r="111" spans="1:6" s="4" customFormat="1" ht="15.6" x14ac:dyDescent="0.3">
      <c r="A111" s="7"/>
      <c r="B111" s="8"/>
      <c r="C111" s="8"/>
      <c r="D111" s="8"/>
      <c r="E111" s="26"/>
      <c r="F111" s="3"/>
    </row>
    <row r="112" spans="1:6" s="4" customFormat="1" ht="15.6" x14ac:dyDescent="0.3">
      <c r="A112" s="7"/>
      <c r="B112" s="8"/>
      <c r="C112" s="8"/>
      <c r="D112" s="8"/>
      <c r="E112" s="26"/>
      <c r="F112" s="3"/>
    </row>
    <row r="113" spans="1:6" s="4" customFormat="1" ht="15.6" x14ac:dyDescent="0.3">
      <c r="A113" s="7"/>
      <c r="B113" s="8"/>
      <c r="C113" s="8"/>
      <c r="D113" s="8"/>
      <c r="E113" s="26"/>
      <c r="F113" s="3"/>
    </row>
    <row r="114" spans="1:6" s="4" customFormat="1" ht="15.6" x14ac:dyDescent="0.3">
      <c r="A114" s="7"/>
      <c r="B114" s="8"/>
      <c r="C114" s="8"/>
      <c r="D114" s="8"/>
      <c r="E114" s="26"/>
      <c r="F114" s="3"/>
    </row>
    <row r="115" spans="1:6" s="4" customFormat="1" ht="15.6" x14ac:dyDescent="0.3">
      <c r="A115" s="7"/>
      <c r="B115" s="8"/>
      <c r="C115" s="8"/>
      <c r="D115" s="8"/>
      <c r="E115" s="26"/>
      <c r="F115" s="3"/>
    </row>
    <row r="116" spans="1:6" s="4" customFormat="1" ht="15.6" x14ac:dyDescent="0.3">
      <c r="A116" s="7"/>
      <c r="B116" s="8"/>
      <c r="C116" s="8"/>
      <c r="D116" s="8"/>
      <c r="E116" s="26"/>
      <c r="F116" s="3"/>
    </row>
    <row r="117" spans="1:6" s="4" customFormat="1" ht="15.6" x14ac:dyDescent="0.3">
      <c r="A117" s="7"/>
      <c r="B117" s="8"/>
      <c r="C117" s="8"/>
      <c r="D117" s="8"/>
      <c r="E117" s="26"/>
      <c r="F117" s="3"/>
    </row>
    <row r="118" spans="1:6" s="4" customFormat="1" ht="15.6" x14ac:dyDescent="0.3">
      <c r="A118" s="7"/>
      <c r="B118" s="8"/>
      <c r="C118" s="8"/>
      <c r="D118" s="8"/>
      <c r="E118" s="26"/>
      <c r="F118" s="3"/>
    </row>
    <row r="119" spans="1:6" s="4" customFormat="1" ht="15.6" x14ac:dyDescent="0.3">
      <c r="A119" s="7"/>
      <c r="B119" s="8"/>
      <c r="C119" s="8"/>
      <c r="D119" s="8"/>
      <c r="E119" s="26"/>
      <c r="F119" s="3"/>
    </row>
    <row r="120" spans="1:6" s="4" customFormat="1" ht="15.6" x14ac:dyDescent="0.3">
      <c r="A120" s="7"/>
      <c r="B120" s="8"/>
      <c r="C120" s="8"/>
      <c r="D120" s="8"/>
      <c r="E120" s="26"/>
      <c r="F120" s="3"/>
    </row>
    <row r="121" spans="1:6" s="4" customFormat="1" ht="15.6" x14ac:dyDescent="0.3">
      <c r="A121" s="7"/>
      <c r="B121" s="8"/>
      <c r="C121" s="8"/>
      <c r="D121" s="8"/>
      <c r="E121" s="26"/>
      <c r="F121" s="3"/>
    </row>
    <row r="122" spans="1:6" s="4" customFormat="1" ht="15.6" x14ac:dyDescent="0.3">
      <c r="A122" s="7"/>
      <c r="B122" s="8"/>
      <c r="C122" s="8"/>
      <c r="D122" s="8"/>
      <c r="E122" s="26"/>
      <c r="F122" s="3"/>
    </row>
    <row r="123" spans="1:6" s="4" customFormat="1" ht="15.6" x14ac:dyDescent="0.3">
      <c r="A123" s="7"/>
      <c r="B123" s="8"/>
      <c r="C123" s="8"/>
      <c r="D123" s="8"/>
      <c r="E123" s="26"/>
      <c r="F123" s="3"/>
    </row>
    <row r="124" spans="1:6" s="4" customFormat="1" ht="15.6" x14ac:dyDescent="0.3">
      <c r="A124" s="7"/>
      <c r="B124" s="8"/>
      <c r="C124" s="8"/>
      <c r="D124" s="8"/>
      <c r="E124" s="26"/>
      <c r="F124" s="3"/>
    </row>
    <row r="125" spans="1:6" s="4" customFormat="1" ht="15.6" x14ac:dyDescent="0.3">
      <c r="A125" s="7"/>
      <c r="B125" s="8"/>
      <c r="C125" s="8"/>
      <c r="D125" s="8"/>
      <c r="E125" s="26"/>
      <c r="F125" s="3"/>
    </row>
    <row r="126" spans="1:6" s="4" customFormat="1" ht="15.6" x14ac:dyDescent="0.3">
      <c r="A126" s="7"/>
      <c r="B126" s="8"/>
      <c r="C126" s="8"/>
      <c r="D126" s="8"/>
      <c r="E126" s="26"/>
      <c r="F126" s="3"/>
    </row>
    <row r="127" spans="1:6" s="4" customFormat="1" ht="15.6" x14ac:dyDescent="0.3">
      <c r="A127" s="7"/>
      <c r="B127" s="8"/>
      <c r="C127" s="8"/>
      <c r="D127" s="8"/>
      <c r="E127" s="26"/>
      <c r="F127" s="3"/>
    </row>
    <row r="128" spans="1:6" s="4" customFormat="1" ht="15.6" x14ac:dyDescent="0.3">
      <c r="A128" s="7"/>
      <c r="B128" s="8"/>
      <c r="C128" s="8"/>
      <c r="D128" s="8"/>
      <c r="E128" s="26"/>
      <c r="F128" s="3"/>
    </row>
    <row r="129" spans="1:6" s="4" customFormat="1" ht="15.6" x14ac:dyDescent="0.3">
      <c r="A129" s="7"/>
      <c r="B129" s="8"/>
      <c r="C129" s="8"/>
      <c r="D129" s="8"/>
      <c r="E129" s="26"/>
      <c r="F129" s="3"/>
    </row>
    <row r="130" spans="1:6" s="4" customFormat="1" ht="15.6" x14ac:dyDescent="0.3">
      <c r="A130" s="7"/>
      <c r="B130" s="8"/>
      <c r="C130" s="8"/>
      <c r="D130" s="8"/>
      <c r="E130" s="26"/>
      <c r="F130" s="3"/>
    </row>
    <row r="131" spans="1:6" s="4" customFormat="1" ht="15.6" x14ac:dyDescent="0.3">
      <c r="A131" s="7"/>
      <c r="B131" s="8"/>
      <c r="C131" s="8"/>
      <c r="D131" s="8"/>
      <c r="E131" s="26"/>
      <c r="F131" s="3"/>
    </row>
    <row r="132" spans="1:6" s="4" customFormat="1" ht="15.6" x14ac:dyDescent="0.3">
      <c r="A132" s="7"/>
      <c r="B132" s="8"/>
      <c r="C132" s="8"/>
      <c r="D132" s="8"/>
      <c r="E132" s="26"/>
      <c r="F132" s="3"/>
    </row>
    <row r="133" spans="1:6" s="4" customFormat="1" ht="15.6" x14ac:dyDescent="0.3">
      <c r="A133" s="7"/>
      <c r="B133" s="8"/>
      <c r="C133" s="8"/>
      <c r="D133" s="8"/>
      <c r="E133" s="26"/>
      <c r="F133" s="3"/>
    </row>
    <row r="134" spans="1:6" s="4" customFormat="1" ht="15.6" x14ac:dyDescent="0.3">
      <c r="A134" s="7"/>
      <c r="B134" s="8"/>
      <c r="C134" s="8"/>
      <c r="D134" s="8"/>
      <c r="E134" s="26"/>
      <c r="F134" s="3"/>
    </row>
    <row r="135" spans="1:6" s="4" customFormat="1" ht="15.6" x14ac:dyDescent="0.3">
      <c r="A135" s="7"/>
      <c r="B135" s="8"/>
      <c r="C135" s="8"/>
      <c r="D135" s="8"/>
      <c r="E135" s="26"/>
      <c r="F135" s="3"/>
    </row>
    <row r="136" spans="1:6" s="4" customFormat="1" ht="15.6" x14ac:dyDescent="0.3">
      <c r="A136" s="7"/>
      <c r="B136" s="8"/>
      <c r="C136" s="8"/>
      <c r="D136" s="8"/>
      <c r="E136" s="26"/>
      <c r="F136" s="3"/>
    </row>
    <row r="137" spans="1:6" s="4" customFormat="1" ht="15.6" x14ac:dyDescent="0.3">
      <c r="A137" s="7"/>
      <c r="B137" s="8"/>
      <c r="C137" s="8"/>
      <c r="D137" s="8"/>
      <c r="E137" s="26"/>
      <c r="F137" s="3"/>
    </row>
    <row r="138" spans="1:6" s="4" customFormat="1" ht="15.6" x14ac:dyDescent="0.3">
      <c r="A138" s="7"/>
      <c r="B138" s="8"/>
      <c r="C138" s="8"/>
      <c r="D138" s="8"/>
      <c r="E138" s="26"/>
      <c r="F138" s="3"/>
    </row>
    <row r="139" spans="1:6" s="4" customFormat="1" ht="15.6" x14ac:dyDescent="0.3">
      <c r="A139" s="7"/>
      <c r="B139" s="8"/>
      <c r="C139" s="8"/>
      <c r="D139" s="8"/>
      <c r="E139" s="26"/>
      <c r="F139" s="3"/>
    </row>
    <row r="140" spans="1:6" s="4" customFormat="1" ht="15.6" x14ac:dyDescent="0.3">
      <c r="A140" s="7"/>
      <c r="B140" s="8"/>
      <c r="C140" s="8"/>
      <c r="D140" s="8"/>
      <c r="E140" s="26"/>
      <c r="F140" s="3"/>
    </row>
    <row r="141" spans="1:6" s="4" customFormat="1" ht="15.6" x14ac:dyDescent="0.3">
      <c r="A141" s="7"/>
      <c r="B141" s="8"/>
      <c r="C141" s="8"/>
      <c r="D141" s="8"/>
      <c r="E141" s="26"/>
      <c r="F141" s="3"/>
    </row>
    <row r="142" spans="1:6" s="4" customFormat="1" ht="15.6" x14ac:dyDescent="0.3">
      <c r="A142" s="7"/>
      <c r="B142" s="8"/>
      <c r="C142" s="8"/>
      <c r="D142" s="8"/>
      <c r="E142" s="26"/>
      <c r="F142" s="3"/>
    </row>
    <row r="143" spans="1:6" s="4" customFormat="1" ht="15.6" x14ac:dyDescent="0.3">
      <c r="A143" s="7"/>
      <c r="B143" s="8"/>
      <c r="C143" s="8"/>
      <c r="D143" s="8"/>
      <c r="E143" s="26"/>
      <c r="F143" s="3"/>
    </row>
    <row r="144" spans="1:6" s="4" customFormat="1" ht="15.6" x14ac:dyDescent="0.3">
      <c r="A144" s="7"/>
      <c r="B144" s="8"/>
      <c r="C144" s="8"/>
      <c r="D144" s="8"/>
      <c r="E144" s="26"/>
      <c r="F144" s="3"/>
    </row>
    <row r="145" spans="1:9" s="4" customFormat="1" ht="15.6" x14ac:dyDescent="0.3">
      <c r="A145" s="7"/>
      <c r="B145" s="8"/>
      <c r="C145" s="8"/>
      <c r="D145" s="8"/>
      <c r="E145" s="26"/>
      <c r="F145" s="3"/>
    </row>
    <row r="146" spans="1:9" s="4" customFormat="1" ht="15.6" x14ac:dyDescent="0.3">
      <c r="A146" s="7"/>
      <c r="B146" s="8"/>
      <c r="C146" s="8"/>
      <c r="D146" s="8"/>
      <c r="E146" s="26"/>
      <c r="F146" s="3"/>
      <c r="G146" s="2"/>
      <c r="H146" s="2"/>
      <c r="I146" s="2"/>
    </row>
    <row r="147" spans="1:9" s="4" customFormat="1" ht="15.6" x14ac:dyDescent="0.3">
      <c r="A147" s="7"/>
      <c r="B147" s="8"/>
      <c r="C147" s="8"/>
      <c r="D147" s="8"/>
      <c r="E147" s="26"/>
      <c r="F147" s="3"/>
      <c r="G147" s="2"/>
      <c r="H147" s="2"/>
      <c r="I147" s="2"/>
    </row>
    <row r="148" spans="1:9" s="4" customFormat="1" ht="15.6" x14ac:dyDescent="0.3">
      <c r="A148" s="7"/>
      <c r="B148" s="8"/>
      <c r="C148" s="8"/>
      <c r="D148" s="8"/>
      <c r="E148" s="26"/>
      <c r="F148" s="3"/>
      <c r="G148" s="2"/>
      <c r="H148" s="2"/>
      <c r="I148" s="2"/>
    </row>
    <row r="149" spans="1:9" s="4" customFormat="1" ht="15.6" x14ac:dyDescent="0.3">
      <c r="A149" s="7"/>
      <c r="B149" s="8"/>
      <c r="C149" s="8"/>
      <c r="D149" s="8"/>
      <c r="E149" s="28"/>
      <c r="F149" s="1"/>
      <c r="G149" s="2"/>
      <c r="H149" s="2"/>
      <c r="I149" s="2"/>
    </row>
    <row r="150" spans="1:9" ht="15.6" x14ac:dyDescent="0.3">
      <c r="A150" s="7"/>
      <c r="B150" s="8"/>
      <c r="C150" s="8"/>
      <c r="D150" s="8"/>
    </row>
    <row r="151" spans="1:9" ht="15.6" x14ac:dyDescent="0.3">
      <c r="A151" s="7"/>
      <c r="B151" s="8"/>
      <c r="C151" s="8"/>
      <c r="D151" s="8"/>
    </row>
    <row r="152" spans="1:9" ht="15.6" x14ac:dyDescent="0.3">
      <c r="A152" s="7"/>
      <c r="B152" s="8"/>
      <c r="C152" s="8"/>
      <c r="D152" s="8"/>
    </row>
  </sheetData>
  <sortState xmlns:xlrd2="http://schemas.microsoft.com/office/spreadsheetml/2017/richdata2" ref="A33:F47">
    <sortCondition ref="A33:A47"/>
  </sortState>
  <mergeCells count="4">
    <mergeCell ref="A48:E48"/>
    <mergeCell ref="B53:F53"/>
    <mergeCell ref="A9:F9"/>
    <mergeCell ref="A10:F10"/>
  </mergeCells>
  <conditionalFormatting sqref="B51">
    <cfRule type="cellIs" dxfId="1" priority="1" operator="greaterThanOrEqual">
      <formula>0</formula>
    </cfRule>
    <cfRule type="cellIs" dxfId="0" priority="2" operator="lessThanOrEqual">
      <formula>-1</formula>
    </cfRule>
  </conditionalFormatting>
  <pageMargins left="0.51181102362204722" right="0.51181102362204722" top="0.35433070866141736" bottom="0.78740157480314965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6EFB-536A-4DF6-A76A-604BB470E4F1}">
  <dimension ref="A6:H143"/>
  <sheetViews>
    <sheetView topLeftCell="A6" workbookViewId="0">
      <selection activeCell="H16" sqref="H16"/>
    </sheetView>
  </sheetViews>
  <sheetFormatPr defaultColWidth="9.109375" defaultRowHeight="14.4" x14ac:dyDescent="0.3"/>
  <cols>
    <col min="1" max="1" width="13.5546875" style="5" customWidth="1"/>
    <col min="2" max="2" width="38.33203125" style="6" bestFit="1" customWidth="1"/>
    <col min="3" max="3" width="42.33203125" style="2" bestFit="1" customWidth="1"/>
    <col min="4" max="4" width="18.44140625" style="55" bestFit="1" customWidth="1"/>
    <col min="5" max="5" width="9.109375" style="2"/>
    <col min="6" max="6" width="14.33203125" style="2" bestFit="1" customWidth="1"/>
    <col min="7" max="7" width="9.109375" style="2"/>
    <col min="8" max="8" width="13.6640625" style="2" bestFit="1" customWidth="1"/>
    <col min="9" max="16384" width="9.109375" style="2"/>
  </cols>
  <sheetData>
    <row r="6" spans="1:8" ht="15.6" x14ac:dyDescent="0.3">
      <c r="C6" s="4"/>
      <c r="D6" s="53"/>
      <c r="E6" s="4"/>
      <c r="F6" s="4"/>
      <c r="G6" s="4"/>
    </row>
    <row r="7" spans="1:8" ht="15.6" x14ac:dyDescent="0.3">
      <c r="C7" s="4"/>
      <c r="D7" s="53"/>
      <c r="E7" s="4"/>
      <c r="F7" s="4"/>
      <c r="G7" s="4"/>
    </row>
    <row r="8" spans="1:8" ht="15.6" x14ac:dyDescent="0.3">
      <c r="C8" s="4"/>
      <c r="D8" s="53"/>
      <c r="E8" s="4"/>
      <c r="F8" s="4"/>
      <c r="G8" s="4"/>
    </row>
    <row r="9" spans="1:8" s="4" customFormat="1" ht="15.6" x14ac:dyDescent="0.3">
      <c r="A9" s="86" t="s">
        <v>28</v>
      </c>
      <c r="B9" s="86"/>
      <c r="C9" s="86"/>
      <c r="D9" s="86"/>
    </row>
    <row r="10" spans="1:8" s="4" customFormat="1" ht="15.6" x14ac:dyDescent="0.3">
      <c r="A10" s="87" t="s">
        <v>31</v>
      </c>
      <c r="B10" s="87"/>
      <c r="C10" s="87"/>
      <c r="D10" s="87"/>
    </row>
    <row r="11" spans="1:8" s="4" customFormat="1" ht="15.6" x14ac:dyDescent="0.3">
      <c r="A11" s="9"/>
      <c r="B11" s="9"/>
      <c r="D11" s="53"/>
      <c r="G11" s="19"/>
    </row>
    <row r="12" spans="1:8" s="4" customFormat="1" ht="16.2" thickBot="1" x14ac:dyDescent="0.35">
      <c r="A12" s="7"/>
      <c r="B12" s="8"/>
      <c r="D12" s="53"/>
      <c r="H12" s="4" t="s">
        <v>17</v>
      </c>
    </row>
    <row r="13" spans="1:8" s="4" customFormat="1" ht="16.2" thickBot="1" x14ac:dyDescent="0.35">
      <c r="A13" s="10" t="s">
        <v>2</v>
      </c>
      <c r="B13" s="77" t="s">
        <v>8</v>
      </c>
      <c r="C13" s="11" t="s">
        <v>9</v>
      </c>
      <c r="D13" s="54" t="s">
        <v>1</v>
      </c>
    </row>
    <row r="14" spans="1:8" s="4" customFormat="1" ht="18" customHeight="1" x14ac:dyDescent="0.3">
      <c r="A14" s="60">
        <v>45415</v>
      </c>
      <c r="B14" s="72" t="s">
        <v>38</v>
      </c>
      <c r="C14" s="52" t="s">
        <v>37</v>
      </c>
      <c r="D14" s="59">
        <v>125</v>
      </c>
      <c r="F14" s="43">
        <v>1950</v>
      </c>
      <c r="H14" s="47">
        <f>D14+D15+D16+D17+D18</f>
        <v>975</v>
      </c>
    </row>
    <row r="15" spans="1:8" s="4" customFormat="1" ht="18" customHeight="1" x14ac:dyDescent="0.3">
      <c r="A15" s="64">
        <v>45418</v>
      </c>
      <c r="B15" s="14" t="s">
        <v>41</v>
      </c>
      <c r="C15" s="13" t="s">
        <v>42</v>
      </c>
      <c r="D15" s="56">
        <v>150</v>
      </c>
      <c r="F15" s="4">
        <v>1900</v>
      </c>
    </row>
    <row r="16" spans="1:8" s="4" customFormat="1" ht="18" customHeight="1" x14ac:dyDescent="0.3">
      <c r="A16" s="60">
        <v>45418</v>
      </c>
      <c r="B16" s="72" t="s">
        <v>43</v>
      </c>
      <c r="C16" s="52" t="s">
        <v>44</v>
      </c>
      <c r="D16" s="76">
        <v>150</v>
      </c>
      <c r="F16" s="95">
        <f>F14+F15</f>
        <v>3850</v>
      </c>
    </row>
    <row r="17" spans="1:7" s="4" customFormat="1" ht="18" customHeight="1" x14ac:dyDescent="0.3">
      <c r="A17" s="60">
        <v>45426</v>
      </c>
      <c r="B17" s="79" t="s">
        <v>54</v>
      </c>
      <c r="C17" s="52" t="s">
        <v>61</v>
      </c>
      <c r="D17" s="57">
        <v>150</v>
      </c>
      <c r="F17" s="95">
        <f>F16/2</f>
        <v>1925</v>
      </c>
    </row>
    <row r="18" spans="1:7" s="4" customFormat="1" ht="18" customHeight="1" x14ac:dyDescent="0.3">
      <c r="A18" s="60">
        <v>45426</v>
      </c>
      <c r="B18" s="79" t="s">
        <v>56</v>
      </c>
      <c r="C18" s="52" t="s">
        <v>57</v>
      </c>
      <c r="D18" s="57">
        <v>400</v>
      </c>
      <c r="F18" s="47"/>
    </row>
    <row r="19" spans="1:7" s="4" customFormat="1" ht="18" customHeight="1" x14ac:dyDescent="0.3">
      <c r="A19" s="60">
        <v>45428</v>
      </c>
      <c r="B19" s="79" t="s">
        <v>59</v>
      </c>
      <c r="C19" s="52" t="s">
        <v>60</v>
      </c>
      <c r="D19" s="85">
        <v>300</v>
      </c>
      <c r="E19" s="4" t="s">
        <v>81</v>
      </c>
    </row>
    <row r="20" spans="1:7" s="4" customFormat="1" ht="18" customHeight="1" x14ac:dyDescent="0.3">
      <c r="A20" s="60">
        <v>45432</v>
      </c>
      <c r="B20" s="79" t="s">
        <v>77</v>
      </c>
      <c r="C20" s="52" t="s">
        <v>78</v>
      </c>
      <c r="D20" s="85">
        <v>700</v>
      </c>
      <c r="E20" s="4" t="s">
        <v>79</v>
      </c>
    </row>
    <row r="21" spans="1:7" s="4" customFormat="1" ht="18" customHeight="1" x14ac:dyDescent="0.3">
      <c r="A21" s="60">
        <v>45434</v>
      </c>
      <c r="B21" s="72" t="s">
        <v>80</v>
      </c>
      <c r="C21" s="52" t="s">
        <v>78</v>
      </c>
      <c r="D21" s="85">
        <v>900</v>
      </c>
      <c r="E21" s="4" t="s">
        <v>79</v>
      </c>
    </row>
    <row r="22" spans="1:7" s="4" customFormat="1" ht="18" customHeight="1" x14ac:dyDescent="0.3">
      <c r="A22" s="60"/>
      <c r="B22" s="72"/>
      <c r="C22" s="52"/>
      <c r="D22" s="57"/>
    </row>
    <row r="23" spans="1:7" s="4" customFormat="1" ht="18" customHeight="1" x14ac:dyDescent="0.3">
      <c r="A23" s="60"/>
      <c r="B23" s="79"/>
      <c r="C23" s="52"/>
      <c r="D23" s="57"/>
    </row>
    <row r="24" spans="1:7" s="4" customFormat="1" ht="18" customHeight="1" x14ac:dyDescent="0.3">
      <c r="A24" s="60"/>
      <c r="B24" s="78"/>
      <c r="C24" s="52"/>
      <c r="D24" s="57"/>
    </row>
    <row r="25" spans="1:7" s="4" customFormat="1" ht="18" customHeight="1" x14ac:dyDescent="0.3">
      <c r="A25" s="60"/>
      <c r="B25" s="79"/>
      <c r="C25" s="52"/>
      <c r="D25" s="57"/>
    </row>
    <row r="26" spans="1:7" s="4" customFormat="1" ht="18" customHeight="1" x14ac:dyDescent="0.3">
      <c r="A26" s="17"/>
      <c r="B26" s="78"/>
      <c r="C26" s="52"/>
      <c r="D26" s="57"/>
      <c r="G26" s="19"/>
    </row>
    <row r="27" spans="1:7" s="4" customFormat="1" ht="18" customHeight="1" x14ac:dyDescent="0.3">
      <c r="A27" s="17"/>
      <c r="B27" s="62"/>
      <c r="C27" s="52"/>
      <c r="D27" s="57"/>
      <c r="F27" s="47"/>
      <c r="G27" s="50"/>
    </row>
    <row r="28" spans="1:7" s="4" customFormat="1" ht="18" customHeight="1" x14ac:dyDescent="0.3">
      <c r="A28" s="32"/>
      <c r="B28" s="68"/>
      <c r="C28" s="52"/>
      <c r="D28" s="58"/>
      <c r="G28" s="19"/>
    </row>
    <row r="29" spans="1:7" s="4" customFormat="1" ht="18" customHeight="1" x14ac:dyDescent="0.3">
      <c r="A29" s="32"/>
      <c r="B29" s="68"/>
      <c r="C29" s="52"/>
      <c r="D29" s="58"/>
      <c r="G29" s="19"/>
    </row>
    <row r="30" spans="1:7" s="4" customFormat="1" ht="18" customHeight="1" x14ac:dyDescent="0.3">
      <c r="A30" s="32"/>
      <c r="B30" s="68"/>
      <c r="C30" s="52"/>
      <c r="D30" s="58"/>
      <c r="F30" s="47"/>
      <c r="G30" s="19"/>
    </row>
    <row r="31" spans="1:7" s="4" customFormat="1" ht="15.6" x14ac:dyDescent="0.3">
      <c r="A31" s="64"/>
      <c r="B31" s="14"/>
      <c r="C31" s="13"/>
      <c r="D31" s="56"/>
      <c r="G31" s="7"/>
    </row>
    <row r="32" spans="1:7" s="4" customFormat="1" ht="15.6" x14ac:dyDescent="0.3">
      <c r="A32" s="64"/>
      <c r="B32" s="14"/>
      <c r="C32" s="13"/>
      <c r="D32" s="56"/>
      <c r="G32" s="7"/>
    </row>
    <row r="33" spans="1:8" s="4" customFormat="1" ht="15.6" x14ac:dyDescent="0.3">
      <c r="A33" s="64"/>
      <c r="B33" s="14"/>
      <c r="C33" s="13"/>
      <c r="D33" s="56"/>
      <c r="F33" s="43"/>
    </row>
    <row r="34" spans="1:8" s="4" customFormat="1" ht="15.6" x14ac:dyDescent="0.3">
      <c r="A34" s="64"/>
      <c r="B34" s="14"/>
      <c r="C34" s="13"/>
      <c r="D34" s="66"/>
      <c r="F34" s="43"/>
    </row>
    <row r="35" spans="1:8" s="4" customFormat="1" ht="15.6" x14ac:dyDescent="0.3">
      <c r="A35" s="64"/>
      <c r="B35" s="72"/>
      <c r="C35" s="13"/>
      <c r="D35" s="66"/>
      <c r="H35" s="43"/>
    </row>
    <row r="36" spans="1:8" s="4" customFormat="1" ht="15.6" x14ac:dyDescent="0.3">
      <c r="A36" s="64"/>
      <c r="B36" s="14"/>
      <c r="C36" s="13"/>
      <c r="D36" s="66"/>
      <c r="H36" s="43"/>
    </row>
    <row r="37" spans="1:8" s="4" customFormat="1" ht="15.6" x14ac:dyDescent="0.3">
      <c r="A37" s="70"/>
      <c r="B37" s="72"/>
      <c r="C37" s="33"/>
      <c r="D37" s="71"/>
      <c r="H37" s="43"/>
    </row>
    <row r="38" spans="1:8" s="4" customFormat="1" ht="15.6" x14ac:dyDescent="0.3">
      <c r="A38" s="70"/>
      <c r="B38" s="73"/>
      <c r="C38" s="33"/>
      <c r="D38" s="71"/>
    </row>
    <row r="39" spans="1:8" s="4" customFormat="1" ht="15.6" x14ac:dyDescent="0.3">
      <c r="A39" s="70"/>
      <c r="B39" s="73"/>
      <c r="C39" s="33"/>
      <c r="D39" s="71"/>
    </row>
    <row r="40" spans="1:8" s="4" customFormat="1" ht="15.6" x14ac:dyDescent="0.3">
      <c r="A40" s="65"/>
      <c r="B40" s="80"/>
      <c r="C40" s="16"/>
      <c r="D40" s="67"/>
      <c r="F40" s="47"/>
      <c r="H40" s="43"/>
    </row>
    <row r="41" spans="1:8" s="4" customFormat="1" ht="16.2" thickBot="1" x14ac:dyDescent="0.35">
      <c r="A41" s="89" t="s">
        <v>7</v>
      </c>
      <c r="B41" s="90"/>
      <c r="C41" s="91"/>
      <c r="D41" s="63">
        <f>SUM(D14:D40)</f>
        <v>2875</v>
      </c>
    </row>
    <row r="42" spans="1:8" s="4" customFormat="1" ht="15.6" x14ac:dyDescent="0.3">
      <c r="A42" s="7"/>
      <c r="B42" s="8"/>
      <c r="D42" s="53"/>
    </row>
    <row r="43" spans="1:8" s="4" customFormat="1" ht="15.6" x14ac:dyDescent="0.3">
      <c r="A43" s="7"/>
      <c r="B43" s="8"/>
      <c r="D43" s="53"/>
      <c r="F43" s="47"/>
    </row>
    <row r="44" spans="1:8" s="4" customFormat="1" ht="15.6" x14ac:dyDescent="0.3">
      <c r="A44" s="7"/>
      <c r="B44" s="88" t="s">
        <v>32</v>
      </c>
      <c r="C44" s="88"/>
      <c r="D44" s="88"/>
    </row>
    <row r="45" spans="1:8" s="4" customFormat="1" ht="15.6" x14ac:dyDescent="0.3">
      <c r="A45" s="7"/>
      <c r="B45" s="8"/>
      <c r="D45" s="53"/>
    </row>
    <row r="46" spans="1:8" s="4" customFormat="1" ht="15.6" x14ac:dyDescent="0.3">
      <c r="A46" s="7"/>
      <c r="B46" s="8"/>
      <c r="D46" s="53"/>
    </row>
    <row r="47" spans="1:8" s="4" customFormat="1" ht="15.6" x14ac:dyDescent="0.3">
      <c r="A47" s="7"/>
      <c r="D47" s="53"/>
    </row>
    <row r="48" spans="1:8" s="4" customFormat="1" ht="15.6" x14ac:dyDescent="0.3">
      <c r="A48" s="7"/>
      <c r="B48" s="8"/>
      <c r="D48" s="53"/>
    </row>
    <row r="49" spans="1:4" s="4" customFormat="1" ht="15.6" x14ac:dyDescent="0.3">
      <c r="A49" s="7"/>
      <c r="B49" s="8"/>
      <c r="D49" s="53"/>
    </row>
    <row r="50" spans="1:4" s="4" customFormat="1" ht="15.6" x14ac:dyDescent="0.3">
      <c r="A50" s="7"/>
      <c r="B50" s="8"/>
      <c r="D50" s="53"/>
    </row>
    <row r="51" spans="1:4" s="4" customFormat="1" ht="15.6" x14ac:dyDescent="0.3">
      <c r="A51" s="7"/>
      <c r="B51" s="8"/>
      <c r="D51" s="53"/>
    </row>
    <row r="52" spans="1:4" s="4" customFormat="1" ht="15.6" x14ac:dyDescent="0.3">
      <c r="A52" s="7"/>
      <c r="B52" s="8"/>
      <c r="D52" s="53"/>
    </row>
    <row r="53" spans="1:4" s="4" customFormat="1" ht="15.6" x14ac:dyDescent="0.3">
      <c r="A53" s="7"/>
      <c r="B53" s="8"/>
      <c r="D53" s="53"/>
    </row>
    <row r="54" spans="1:4" s="4" customFormat="1" ht="15.6" x14ac:dyDescent="0.3">
      <c r="A54" s="7"/>
      <c r="B54" s="8"/>
      <c r="D54" s="53"/>
    </row>
    <row r="55" spans="1:4" s="4" customFormat="1" ht="15.6" x14ac:dyDescent="0.3">
      <c r="A55" s="7"/>
      <c r="B55" s="8"/>
      <c r="D55" s="53"/>
    </row>
    <row r="56" spans="1:4" s="4" customFormat="1" ht="15.6" x14ac:dyDescent="0.3">
      <c r="A56" s="7"/>
      <c r="B56" s="8"/>
      <c r="D56" s="53"/>
    </row>
    <row r="57" spans="1:4" s="4" customFormat="1" ht="15.6" x14ac:dyDescent="0.3">
      <c r="A57" s="7"/>
      <c r="B57" s="8"/>
      <c r="D57" s="53"/>
    </row>
    <row r="58" spans="1:4" s="4" customFormat="1" ht="15.6" x14ac:dyDescent="0.3">
      <c r="A58" s="7"/>
      <c r="B58" s="8"/>
      <c r="D58" s="53"/>
    </row>
    <row r="59" spans="1:4" s="4" customFormat="1" ht="15.6" x14ac:dyDescent="0.3">
      <c r="A59" s="7"/>
      <c r="B59" s="8"/>
      <c r="D59" s="53"/>
    </row>
    <row r="60" spans="1:4" s="4" customFormat="1" ht="15.6" x14ac:dyDescent="0.3">
      <c r="A60" s="7"/>
      <c r="B60" s="8"/>
      <c r="D60" s="53"/>
    </row>
    <row r="61" spans="1:4" s="4" customFormat="1" ht="15.6" x14ac:dyDescent="0.3">
      <c r="A61" s="7"/>
      <c r="B61" s="8"/>
      <c r="D61" s="53"/>
    </row>
    <row r="62" spans="1:4" s="4" customFormat="1" ht="15.6" x14ac:dyDescent="0.3">
      <c r="A62" s="7"/>
      <c r="B62" s="8"/>
      <c r="D62" s="53"/>
    </row>
    <row r="63" spans="1:4" s="4" customFormat="1" ht="15.6" x14ac:dyDescent="0.3">
      <c r="A63" s="7"/>
      <c r="B63" s="8"/>
      <c r="D63" s="53"/>
    </row>
    <row r="64" spans="1:4" s="4" customFormat="1" ht="15.6" x14ac:dyDescent="0.3">
      <c r="A64" s="7"/>
      <c r="B64" s="8"/>
      <c r="D64" s="53"/>
    </row>
    <row r="65" spans="1:4" s="4" customFormat="1" ht="15.6" x14ac:dyDescent="0.3">
      <c r="A65" s="7"/>
      <c r="B65" s="8"/>
      <c r="D65" s="53"/>
    </row>
    <row r="66" spans="1:4" s="4" customFormat="1" ht="15.6" x14ac:dyDescent="0.3">
      <c r="A66" s="7"/>
      <c r="B66" s="8"/>
      <c r="D66" s="53"/>
    </row>
    <row r="67" spans="1:4" s="4" customFormat="1" ht="15.6" x14ac:dyDescent="0.3">
      <c r="A67" s="7"/>
      <c r="B67" s="8"/>
      <c r="D67" s="53"/>
    </row>
    <row r="68" spans="1:4" s="4" customFormat="1" ht="15.6" x14ac:dyDescent="0.3">
      <c r="A68" s="7"/>
      <c r="B68" s="8"/>
      <c r="D68" s="53"/>
    </row>
    <row r="69" spans="1:4" s="4" customFormat="1" ht="15.6" x14ac:dyDescent="0.3">
      <c r="A69" s="7"/>
      <c r="B69" s="8"/>
      <c r="D69" s="53"/>
    </row>
    <row r="70" spans="1:4" s="4" customFormat="1" ht="15.6" x14ac:dyDescent="0.3">
      <c r="A70" s="7"/>
      <c r="B70" s="8"/>
      <c r="D70" s="53"/>
    </row>
    <row r="71" spans="1:4" s="4" customFormat="1" ht="15.6" x14ac:dyDescent="0.3">
      <c r="A71" s="7"/>
      <c r="B71" s="8"/>
      <c r="D71" s="53"/>
    </row>
    <row r="72" spans="1:4" s="4" customFormat="1" ht="15.6" x14ac:dyDescent="0.3">
      <c r="A72" s="7"/>
      <c r="B72" s="8"/>
      <c r="D72" s="53"/>
    </row>
    <row r="73" spans="1:4" s="4" customFormat="1" ht="15.6" x14ac:dyDescent="0.3">
      <c r="A73" s="7"/>
      <c r="B73" s="8"/>
      <c r="D73" s="53"/>
    </row>
    <row r="74" spans="1:4" s="4" customFormat="1" ht="15.6" x14ac:dyDescent="0.3">
      <c r="A74" s="7"/>
      <c r="B74" s="8"/>
      <c r="D74" s="53"/>
    </row>
    <row r="75" spans="1:4" s="4" customFormat="1" ht="15.6" x14ac:dyDescent="0.3">
      <c r="A75" s="7"/>
      <c r="B75" s="8"/>
      <c r="D75" s="53"/>
    </row>
    <row r="76" spans="1:4" s="4" customFormat="1" ht="15.6" x14ac:dyDescent="0.3">
      <c r="A76" s="7"/>
      <c r="B76" s="8"/>
      <c r="D76" s="53"/>
    </row>
    <row r="77" spans="1:4" s="4" customFormat="1" ht="15.6" x14ac:dyDescent="0.3">
      <c r="A77" s="7"/>
      <c r="B77" s="8"/>
      <c r="D77" s="53"/>
    </row>
    <row r="78" spans="1:4" s="4" customFormat="1" ht="15.6" x14ac:dyDescent="0.3">
      <c r="A78" s="7"/>
      <c r="B78" s="8"/>
      <c r="D78" s="53"/>
    </row>
    <row r="79" spans="1:4" s="4" customFormat="1" ht="15.6" x14ac:dyDescent="0.3">
      <c r="A79" s="7"/>
      <c r="B79" s="8"/>
      <c r="D79" s="53"/>
    </row>
    <row r="80" spans="1:4" s="4" customFormat="1" ht="15.6" x14ac:dyDescent="0.3">
      <c r="A80" s="7"/>
      <c r="B80" s="8"/>
      <c r="D80" s="53"/>
    </row>
    <row r="81" spans="1:4" s="4" customFormat="1" ht="15.6" x14ac:dyDescent="0.3">
      <c r="A81" s="7"/>
      <c r="B81" s="8"/>
      <c r="D81" s="53"/>
    </row>
    <row r="82" spans="1:4" s="4" customFormat="1" ht="15.6" x14ac:dyDescent="0.3">
      <c r="A82" s="7"/>
      <c r="B82" s="8"/>
      <c r="D82" s="53"/>
    </row>
    <row r="83" spans="1:4" s="4" customFormat="1" ht="15.6" x14ac:dyDescent="0.3">
      <c r="A83" s="7"/>
      <c r="B83" s="8"/>
      <c r="D83" s="53"/>
    </row>
    <row r="84" spans="1:4" s="4" customFormat="1" ht="15.6" x14ac:dyDescent="0.3">
      <c r="A84" s="7"/>
      <c r="B84" s="8"/>
      <c r="D84" s="53"/>
    </row>
    <row r="85" spans="1:4" s="4" customFormat="1" ht="15.6" x14ac:dyDescent="0.3">
      <c r="A85" s="7"/>
      <c r="B85" s="8"/>
      <c r="D85" s="53"/>
    </row>
    <row r="86" spans="1:4" s="4" customFormat="1" ht="15.6" x14ac:dyDescent="0.3">
      <c r="A86" s="7"/>
      <c r="B86" s="8"/>
      <c r="D86" s="53"/>
    </row>
    <row r="87" spans="1:4" s="4" customFormat="1" ht="15.6" x14ac:dyDescent="0.3">
      <c r="A87" s="7"/>
      <c r="B87" s="8"/>
      <c r="D87" s="53"/>
    </row>
    <row r="88" spans="1:4" s="4" customFormat="1" ht="15.6" x14ac:dyDescent="0.3">
      <c r="A88" s="7"/>
      <c r="B88" s="8"/>
      <c r="D88" s="53"/>
    </row>
    <row r="89" spans="1:4" s="4" customFormat="1" ht="15.6" x14ac:dyDescent="0.3">
      <c r="A89" s="7"/>
      <c r="B89" s="8"/>
      <c r="D89" s="53"/>
    </row>
    <row r="90" spans="1:4" s="4" customFormat="1" ht="15.6" x14ac:dyDescent="0.3">
      <c r="A90" s="7"/>
      <c r="B90" s="8"/>
      <c r="D90" s="53"/>
    </row>
    <row r="91" spans="1:4" s="4" customFormat="1" ht="15.6" x14ac:dyDescent="0.3">
      <c r="A91" s="7"/>
      <c r="B91" s="8"/>
      <c r="D91" s="53"/>
    </row>
    <row r="92" spans="1:4" s="4" customFormat="1" ht="15.6" x14ac:dyDescent="0.3">
      <c r="A92" s="7"/>
      <c r="B92" s="8"/>
      <c r="D92" s="53"/>
    </row>
    <row r="93" spans="1:4" s="4" customFormat="1" ht="15.6" x14ac:dyDescent="0.3">
      <c r="A93" s="7"/>
      <c r="B93" s="8"/>
      <c r="D93" s="53"/>
    </row>
    <row r="94" spans="1:4" s="4" customFormat="1" ht="15.6" x14ac:dyDescent="0.3">
      <c r="A94" s="7"/>
      <c r="B94" s="8"/>
      <c r="D94" s="53"/>
    </row>
    <row r="95" spans="1:4" s="4" customFormat="1" ht="15.6" x14ac:dyDescent="0.3">
      <c r="A95" s="7"/>
      <c r="B95" s="8"/>
      <c r="D95" s="53"/>
    </row>
    <row r="96" spans="1:4" s="4" customFormat="1" ht="15.6" x14ac:dyDescent="0.3">
      <c r="A96" s="7"/>
      <c r="B96" s="8"/>
      <c r="D96" s="53"/>
    </row>
    <row r="97" spans="1:4" s="4" customFormat="1" ht="15.6" x14ac:dyDescent="0.3">
      <c r="A97" s="7"/>
      <c r="B97" s="8"/>
      <c r="D97" s="53"/>
    </row>
    <row r="98" spans="1:4" s="4" customFormat="1" ht="15.6" x14ac:dyDescent="0.3">
      <c r="A98" s="7"/>
      <c r="B98" s="8"/>
      <c r="D98" s="53"/>
    </row>
    <row r="99" spans="1:4" s="4" customFormat="1" ht="15.6" x14ac:dyDescent="0.3">
      <c r="A99" s="7"/>
      <c r="B99" s="8"/>
      <c r="D99" s="53"/>
    </row>
    <row r="100" spans="1:4" s="4" customFormat="1" ht="15.6" x14ac:dyDescent="0.3">
      <c r="A100" s="7"/>
      <c r="B100" s="8"/>
      <c r="D100" s="53"/>
    </row>
    <row r="101" spans="1:4" s="4" customFormat="1" ht="15.6" x14ac:dyDescent="0.3">
      <c r="A101" s="7"/>
      <c r="B101" s="8"/>
      <c r="D101" s="53"/>
    </row>
    <row r="102" spans="1:4" s="4" customFormat="1" ht="15.6" x14ac:dyDescent="0.3">
      <c r="A102" s="7"/>
      <c r="B102" s="8"/>
      <c r="D102" s="53"/>
    </row>
    <row r="103" spans="1:4" s="4" customFormat="1" ht="15.6" x14ac:dyDescent="0.3">
      <c r="A103" s="7"/>
      <c r="B103" s="8"/>
      <c r="D103" s="53"/>
    </row>
    <row r="104" spans="1:4" s="4" customFormat="1" ht="15.6" x14ac:dyDescent="0.3">
      <c r="A104" s="7"/>
      <c r="B104" s="8"/>
      <c r="D104" s="53"/>
    </row>
    <row r="105" spans="1:4" s="4" customFormat="1" ht="15.6" x14ac:dyDescent="0.3">
      <c r="A105" s="7"/>
      <c r="B105" s="8"/>
      <c r="D105" s="53"/>
    </row>
    <row r="106" spans="1:4" s="4" customFormat="1" ht="15.6" x14ac:dyDescent="0.3">
      <c r="A106" s="7"/>
      <c r="B106" s="8"/>
      <c r="D106" s="53"/>
    </row>
    <row r="107" spans="1:4" s="4" customFormat="1" ht="15.6" x14ac:dyDescent="0.3">
      <c r="A107" s="7"/>
      <c r="B107" s="8"/>
      <c r="D107" s="53"/>
    </row>
    <row r="108" spans="1:4" s="4" customFormat="1" ht="15.6" x14ac:dyDescent="0.3">
      <c r="A108" s="7"/>
      <c r="B108" s="8"/>
      <c r="D108" s="53"/>
    </row>
    <row r="109" spans="1:4" s="4" customFormat="1" ht="15.6" x14ac:dyDescent="0.3">
      <c r="A109" s="7"/>
      <c r="B109" s="8"/>
      <c r="D109" s="53"/>
    </row>
    <row r="110" spans="1:4" s="4" customFormat="1" ht="15.6" x14ac:dyDescent="0.3">
      <c r="A110" s="7"/>
      <c r="B110" s="8"/>
      <c r="D110" s="53"/>
    </row>
    <row r="111" spans="1:4" s="4" customFormat="1" ht="15.6" x14ac:dyDescent="0.3">
      <c r="A111" s="7"/>
      <c r="B111" s="8"/>
      <c r="D111" s="53"/>
    </row>
    <row r="112" spans="1:4" s="4" customFormat="1" ht="15.6" x14ac:dyDescent="0.3">
      <c r="A112" s="7"/>
      <c r="B112" s="8"/>
      <c r="D112" s="53"/>
    </row>
    <row r="113" spans="1:4" s="4" customFormat="1" ht="15.6" x14ac:dyDescent="0.3">
      <c r="A113" s="7"/>
      <c r="B113" s="8"/>
      <c r="D113" s="53"/>
    </row>
    <row r="114" spans="1:4" s="4" customFormat="1" ht="15.6" x14ac:dyDescent="0.3">
      <c r="A114" s="7"/>
      <c r="B114" s="8"/>
      <c r="D114" s="53"/>
    </row>
    <row r="115" spans="1:4" s="4" customFormat="1" ht="15.6" x14ac:dyDescent="0.3">
      <c r="A115" s="7"/>
      <c r="B115" s="8"/>
      <c r="D115" s="53"/>
    </row>
    <row r="116" spans="1:4" s="4" customFormat="1" ht="15.6" x14ac:dyDescent="0.3">
      <c r="A116" s="7"/>
      <c r="B116" s="8"/>
      <c r="D116" s="53"/>
    </row>
    <row r="117" spans="1:4" s="4" customFormat="1" ht="15.6" x14ac:dyDescent="0.3">
      <c r="A117" s="7"/>
      <c r="B117" s="8"/>
      <c r="D117" s="53"/>
    </row>
    <row r="118" spans="1:4" s="4" customFormat="1" ht="15.6" x14ac:dyDescent="0.3">
      <c r="A118" s="7"/>
      <c r="B118" s="8"/>
      <c r="D118" s="53"/>
    </row>
    <row r="119" spans="1:4" s="4" customFormat="1" ht="15.6" x14ac:dyDescent="0.3">
      <c r="A119" s="7"/>
      <c r="B119" s="8"/>
      <c r="D119" s="53"/>
    </row>
    <row r="120" spans="1:4" s="4" customFormat="1" ht="15.6" x14ac:dyDescent="0.3">
      <c r="A120" s="7"/>
      <c r="B120" s="8"/>
      <c r="D120" s="53"/>
    </row>
    <row r="121" spans="1:4" s="4" customFormat="1" ht="15.6" x14ac:dyDescent="0.3">
      <c r="A121" s="7"/>
      <c r="B121" s="8"/>
      <c r="D121" s="53"/>
    </row>
    <row r="122" spans="1:4" s="4" customFormat="1" ht="15.6" x14ac:dyDescent="0.3">
      <c r="A122" s="7"/>
      <c r="B122" s="8"/>
      <c r="D122" s="53"/>
    </row>
    <row r="123" spans="1:4" s="4" customFormat="1" ht="15.6" x14ac:dyDescent="0.3">
      <c r="A123" s="7"/>
      <c r="B123" s="8"/>
      <c r="D123" s="53"/>
    </row>
    <row r="124" spans="1:4" s="4" customFormat="1" ht="15.6" x14ac:dyDescent="0.3">
      <c r="A124" s="7"/>
      <c r="B124" s="8"/>
      <c r="D124" s="53"/>
    </row>
    <row r="125" spans="1:4" s="4" customFormat="1" ht="15.6" x14ac:dyDescent="0.3">
      <c r="A125" s="7"/>
      <c r="B125" s="8"/>
      <c r="D125" s="53"/>
    </row>
    <row r="126" spans="1:4" s="4" customFormat="1" ht="15.6" x14ac:dyDescent="0.3">
      <c r="A126" s="7"/>
      <c r="B126" s="8"/>
      <c r="D126" s="53"/>
    </row>
    <row r="127" spans="1:4" s="4" customFormat="1" ht="15.6" x14ac:dyDescent="0.3">
      <c r="A127" s="7"/>
      <c r="B127" s="8"/>
      <c r="D127" s="53"/>
    </row>
    <row r="128" spans="1:4" s="4" customFormat="1" ht="15.6" x14ac:dyDescent="0.3">
      <c r="A128" s="7"/>
      <c r="B128" s="8"/>
      <c r="D128" s="53"/>
    </row>
    <row r="129" spans="1:7" s="4" customFormat="1" ht="15.6" x14ac:dyDescent="0.3">
      <c r="A129" s="7"/>
      <c r="B129" s="8"/>
      <c r="D129" s="53"/>
    </row>
    <row r="130" spans="1:7" s="4" customFormat="1" ht="15.6" x14ac:dyDescent="0.3">
      <c r="A130" s="7"/>
      <c r="B130" s="8"/>
      <c r="D130" s="53"/>
    </row>
    <row r="131" spans="1:7" s="4" customFormat="1" ht="15.6" x14ac:dyDescent="0.3">
      <c r="A131" s="7"/>
      <c r="B131" s="8"/>
      <c r="D131" s="53"/>
    </row>
    <row r="132" spans="1:7" s="4" customFormat="1" ht="15.6" x14ac:dyDescent="0.3">
      <c r="A132" s="7"/>
      <c r="B132" s="8"/>
      <c r="D132" s="53"/>
    </row>
    <row r="133" spans="1:7" s="4" customFormat="1" ht="15.6" x14ac:dyDescent="0.3">
      <c r="A133" s="7"/>
      <c r="B133" s="8"/>
      <c r="D133" s="53"/>
      <c r="E133" s="2"/>
      <c r="F133" s="2"/>
      <c r="G133" s="2"/>
    </row>
    <row r="134" spans="1:7" s="4" customFormat="1" ht="15.6" x14ac:dyDescent="0.3">
      <c r="A134" s="7"/>
      <c r="B134" s="8"/>
      <c r="D134" s="53"/>
      <c r="E134" s="2"/>
      <c r="F134" s="2"/>
      <c r="G134" s="2"/>
    </row>
    <row r="135" spans="1:7" s="4" customFormat="1" ht="15.6" x14ac:dyDescent="0.3">
      <c r="A135" s="7"/>
      <c r="B135" s="8"/>
      <c r="D135" s="53"/>
      <c r="E135" s="2"/>
      <c r="F135" s="2"/>
      <c r="G135" s="2"/>
    </row>
    <row r="136" spans="1:7" s="4" customFormat="1" ht="15.6" x14ac:dyDescent="0.3">
      <c r="A136" s="7"/>
      <c r="B136" s="8"/>
      <c r="D136" s="53"/>
      <c r="E136" s="2"/>
      <c r="F136" s="2"/>
      <c r="G136" s="2"/>
    </row>
    <row r="137" spans="1:7" ht="15.6" x14ac:dyDescent="0.3">
      <c r="A137" s="7"/>
      <c r="B137" s="8"/>
      <c r="C137" s="4"/>
      <c r="D137" s="53"/>
    </row>
    <row r="138" spans="1:7" ht="15.6" x14ac:dyDescent="0.3">
      <c r="A138" s="7"/>
      <c r="B138" s="8"/>
      <c r="C138" s="4"/>
      <c r="D138" s="53"/>
    </row>
    <row r="139" spans="1:7" ht="15.6" x14ac:dyDescent="0.3">
      <c r="A139" s="7"/>
      <c r="B139" s="8"/>
      <c r="C139" s="4"/>
      <c r="D139" s="53"/>
    </row>
    <row r="140" spans="1:7" ht="15.6" x14ac:dyDescent="0.3">
      <c r="A140" s="7"/>
      <c r="B140" s="8"/>
    </row>
    <row r="141" spans="1:7" ht="15.6" x14ac:dyDescent="0.3">
      <c r="A141" s="7"/>
      <c r="B141" s="8"/>
    </row>
    <row r="142" spans="1:7" ht="15.6" x14ac:dyDescent="0.3">
      <c r="A142" s="7"/>
      <c r="B142" s="8"/>
    </row>
    <row r="143" spans="1:7" ht="15.6" x14ac:dyDescent="0.3">
      <c r="A143" s="7"/>
      <c r="B143" s="8"/>
    </row>
  </sheetData>
  <mergeCells count="4">
    <mergeCell ref="A9:D9"/>
    <mergeCell ref="A10:D10"/>
    <mergeCell ref="A41:C41"/>
    <mergeCell ref="B44:D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Entrada Escritório</vt:lpstr>
      <vt:lpstr>Despesas</vt:lpstr>
      <vt:lpstr>Serviço Harley </vt:lpstr>
      <vt:lpstr>Despesas!Area_de_impressao</vt:lpstr>
      <vt:lpstr>'Entrada Escritório'!Area_de_impressao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Anilson</dc:creator>
  <cp:lastModifiedBy>.</cp:lastModifiedBy>
  <cp:lastPrinted>2023-07-14T11:22:30Z</cp:lastPrinted>
  <dcterms:created xsi:type="dcterms:W3CDTF">2019-04-08T16:17:47Z</dcterms:created>
  <dcterms:modified xsi:type="dcterms:W3CDTF">2024-06-03T14:54:57Z</dcterms:modified>
</cp:coreProperties>
</file>